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1"/>
  </bookViews>
  <sheets>
    <sheet name="Probing -- IJN" sheetId="1" r:id="rId1"/>
    <sheet name="Probing -- USN" sheetId="2" r:id="rId2"/>
  </sheets>
  <definedNames/>
  <calcPr fullCalcOnLoad="1"/>
</workbook>
</file>

<file path=xl/sharedStrings.xml><?xml version="1.0" encoding="utf-8"?>
<sst xmlns="http://schemas.openxmlformats.org/spreadsheetml/2006/main" count="204" uniqueCount="51">
  <si>
    <t>Kaga</t>
  </si>
  <si>
    <t>Hiryu</t>
  </si>
  <si>
    <t>Soryu</t>
  </si>
  <si>
    <t>Tone</t>
  </si>
  <si>
    <t>Chikuma</t>
  </si>
  <si>
    <t>Myoko</t>
  </si>
  <si>
    <t>Haguro</t>
  </si>
  <si>
    <t>Kagero 1</t>
  </si>
  <si>
    <t>Kagero 2</t>
  </si>
  <si>
    <t>Tatsuta</t>
  </si>
  <si>
    <t>Tenryu</t>
  </si>
  <si>
    <t xml:space="preserve">Kamikaze 1 </t>
  </si>
  <si>
    <t>Kamikaze 2</t>
  </si>
  <si>
    <t>Tonan Maru</t>
  </si>
  <si>
    <t>Capacity</t>
  </si>
  <si>
    <t>Speed</t>
  </si>
  <si>
    <t>Used</t>
  </si>
  <si>
    <t>Trans-ferred</t>
  </si>
  <si>
    <t>Use/ Turn</t>
  </si>
  <si>
    <t>Received</t>
  </si>
  <si>
    <t>Turn 1</t>
  </si>
  <si>
    <t>At End of Turn</t>
  </si>
  <si>
    <t>At Start</t>
  </si>
  <si>
    <t>Turn 2</t>
  </si>
  <si>
    <t>Turn 3</t>
  </si>
  <si>
    <t>Turn 4</t>
  </si>
  <si>
    <t>Turn 5</t>
  </si>
  <si>
    <t>Turn 6</t>
  </si>
  <si>
    <t>Turn 7</t>
  </si>
  <si>
    <t>Turn 8</t>
  </si>
  <si>
    <t>Turn 9</t>
  </si>
  <si>
    <t>Turn 10</t>
  </si>
  <si>
    <t>Turn 11</t>
  </si>
  <si>
    <t>Saratoga</t>
  </si>
  <si>
    <t>Enterprise</t>
  </si>
  <si>
    <t>San Francisco</t>
  </si>
  <si>
    <t>Astoria</t>
  </si>
  <si>
    <t>Minneapolis</t>
  </si>
  <si>
    <t>Chicago</t>
  </si>
  <si>
    <t>Indianapolis</t>
  </si>
  <si>
    <t>Portland</t>
  </si>
  <si>
    <t>Selfridge</t>
  </si>
  <si>
    <t>Phelps</t>
  </si>
  <si>
    <t>Farragut 1</t>
  </si>
  <si>
    <t>Farragut 2</t>
  </si>
  <si>
    <t>Farragut 3</t>
  </si>
  <si>
    <t>Bagley 1</t>
  </si>
  <si>
    <t>Bagley 2</t>
  </si>
  <si>
    <t>Bagley 3</t>
  </si>
  <si>
    <t>End Remain-ing</t>
  </si>
  <si>
    <t>Turn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</si>
</sst>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1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R27" sqref="BR27"/>
    </sheetView>
  </sheetViews>
  <sheetFormatPr defaultColWidth="9.140625" defaultRowHeight="15"/>
  <cols>
    <col min="1" max="1" width="18.57421875" style="0" customWidth="1"/>
    <col min="2" max="2" width="9.421875" style="0" customWidth="1"/>
    <col min="3" max="5" width="9.140625" style="4" customWidth="1"/>
    <col min="7" max="7" width="8.57421875" style="0" customWidth="1"/>
    <col min="9" max="10" width="8.57421875" style="4" customWidth="1"/>
    <col min="11" max="11" width="9.140625" style="4" customWidth="1"/>
    <col min="13" max="13" width="8.57421875" style="0" customWidth="1"/>
    <col min="15" max="16" width="8.57421875" style="4" customWidth="1"/>
    <col min="17" max="17" width="9.140625" style="4" customWidth="1"/>
    <col min="19" max="19" width="8.57421875" style="0" customWidth="1"/>
    <col min="21" max="22" width="8.57421875" style="4" customWidth="1"/>
    <col min="23" max="23" width="9.140625" style="4" customWidth="1"/>
    <col min="25" max="25" width="8.57421875" style="0" customWidth="1"/>
    <col min="27" max="28" width="8.57421875" style="4" customWidth="1"/>
    <col min="29" max="29" width="9.140625" style="4" customWidth="1"/>
    <col min="31" max="31" width="8.57421875" style="0" customWidth="1"/>
    <col min="33" max="34" width="8.57421875" style="4" customWidth="1"/>
    <col min="35" max="35" width="9.140625" style="4" customWidth="1"/>
    <col min="37" max="37" width="8.57421875" style="0" customWidth="1"/>
    <col min="39" max="40" width="8.57421875" style="4" customWidth="1"/>
    <col min="41" max="41" width="9.140625" style="4" customWidth="1"/>
    <col min="43" max="43" width="8.57421875" style="0" customWidth="1"/>
    <col min="45" max="46" width="8.57421875" style="4" customWidth="1"/>
    <col min="47" max="47" width="9.140625" style="4" customWidth="1"/>
    <col min="49" max="49" width="8.57421875" style="0" customWidth="1"/>
    <col min="51" max="52" width="8.57421875" style="4" customWidth="1"/>
    <col min="53" max="53" width="9.140625" style="4" customWidth="1"/>
    <col min="55" max="55" width="8.57421875" style="0" customWidth="1"/>
    <col min="57" max="58" width="8.57421875" style="4" customWidth="1"/>
    <col min="59" max="59" width="9.140625" style="4" customWidth="1"/>
    <col min="61" max="61" width="8.57421875" style="0" customWidth="1"/>
    <col min="63" max="64" width="8.57421875" style="4" customWidth="1"/>
    <col min="65" max="65" width="9.140625" style="4" customWidth="1"/>
    <col min="67" max="67" width="8.57421875" style="0" customWidth="1"/>
    <col min="69" max="70" width="8.57421875" style="4" customWidth="1"/>
    <col min="71" max="71" width="9.140625" style="4" customWidth="1"/>
    <col min="73" max="73" width="8.57421875" style="0" customWidth="1"/>
    <col min="75" max="76" width="8.57421875" style="4" customWidth="1"/>
    <col min="77" max="119" width="9.140625" style="13" customWidth="1"/>
  </cols>
  <sheetData>
    <row r="1" spans="4:76" ht="15">
      <c r="D1" s="2"/>
      <c r="J1" s="2"/>
      <c r="P1" s="2"/>
      <c r="V1" s="2"/>
      <c r="AB1" s="2"/>
      <c r="AH1" s="2"/>
      <c r="AN1" s="2"/>
      <c r="AT1" s="2"/>
      <c r="AZ1" s="2"/>
      <c r="BF1" s="2"/>
      <c r="BL1" s="2"/>
      <c r="BR1" s="2"/>
      <c r="BX1" s="2"/>
    </row>
    <row r="2" spans="2:108" ht="15">
      <c r="B2" s="6"/>
      <c r="C2" s="8"/>
      <c r="D2" s="7"/>
      <c r="E2" s="8"/>
      <c r="F2" s="6"/>
      <c r="G2" s="12" t="s">
        <v>20</v>
      </c>
      <c r="H2" s="6"/>
      <c r="I2" s="8"/>
      <c r="J2" s="7"/>
      <c r="K2" s="8"/>
      <c r="L2" s="6"/>
      <c r="M2" s="12" t="s">
        <v>23</v>
      </c>
      <c r="N2" s="6"/>
      <c r="O2" s="8"/>
      <c r="P2" s="7"/>
      <c r="Q2" s="8"/>
      <c r="R2" s="6"/>
      <c r="S2" s="12" t="s">
        <v>24</v>
      </c>
      <c r="T2" s="6"/>
      <c r="U2" s="8"/>
      <c r="V2" s="7"/>
      <c r="W2" s="8"/>
      <c r="X2" s="6"/>
      <c r="Y2" s="12" t="s">
        <v>25</v>
      </c>
      <c r="Z2" s="6"/>
      <c r="AA2" s="8"/>
      <c r="AB2" s="7"/>
      <c r="AC2" s="8"/>
      <c r="AD2" s="6"/>
      <c r="AE2" s="12" t="s">
        <v>26</v>
      </c>
      <c r="AF2" s="6"/>
      <c r="AG2" s="8"/>
      <c r="AH2" s="7"/>
      <c r="AI2" s="8"/>
      <c r="AJ2" s="6"/>
      <c r="AK2" s="12" t="s">
        <v>27</v>
      </c>
      <c r="AL2" s="6"/>
      <c r="AM2" s="8"/>
      <c r="AN2" s="7"/>
      <c r="AO2" s="8"/>
      <c r="AP2" s="6"/>
      <c r="AQ2" s="12" t="s">
        <v>28</v>
      </c>
      <c r="AR2" s="6"/>
      <c r="AS2" s="8"/>
      <c r="AT2" s="7"/>
      <c r="AU2" s="8"/>
      <c r="AV2" s="6"/>
      <c r="AW2" s="12" t="s">
        <v>29</v>
      </c>
      <c r="AX2" s="6"/>
      <c r="AY2" s="8"/>
      <c r="AZ2" s="7"/>
      <c r="BA2" s="8"/>
      <c r="BB2" s="6"/>
      <c r="BC2" s="12" t="s">
        <v>30</v>
      </c>
      <c r="BD2" s="6"/>
      <c r="BE2" s="8"/>
      <c r="BF2" s="7"/>
      <c r="BG2" s="8"/>
      <c r="BH2" s="6"/>
      <c r="BI2" s="12" t="s">
        <v>31</v>
      </c>
      <c r="BJ2" s="6"/>
      <c r="BK2" s="8"/>
      <c r="BL2" s="7"/>
      <c r="BM2" s="8"/>
      <c r="BN2" s="6"/>
      <c r="BO2" s="12" t="s">
        <v>32</v>
      </c>
      <c r="BP2" s="6"/>
      <c r="BQ2" s="8"/>
      <c r="BR2" s="7"/>
      <c r="BS2" s="8"/>
      <c r="BT2" s="6"/>
      <c r="BU2" s="12" t="s">
        <v>50</v>
      </c>
      <c r="BV2" s="6"/>
      <c r="BW2" s="8"/>
      <c r="BX2" s="7"/>
      <c r="BY2" s="16"/>
      <c r="BZ2" s="16"/>
      <c r="CA2" s="16"/>
      <c r="CB2" s="17"/>
      <c r="CC2" s="16"/>
      <c r="CD2" s="16"/>
      <c r="CE2" s="16"/>
      <c r="CF2" s="16"/>
      <c r="CG2" s="17"/>
      <c r="CH2" s="16"/>
      <c r="CI2" s="16"/>
      <c r="CJ2" s="16"/>
      <c r="CK2" s="16"/>
      <c r="CL2" s="17"/>
      <c r="CM2" s="16"/>
      <c r="CN2" s="16"/>
      <c r="CO2" s="16"/>
      <c r="CP2" s="16"/>
      <c r="CQ2" s="17"/>
      <c r="CR2" s="16"/>
      <c r="CS2" s="16"/>
      <c r="CT2" s="16"/>
      <c r="CU2" s="16"/>
      <c r="CV2" s="16"/>
      <c r="CW2" s="17"/>
      <c r="CX2" s="16"/>
      <c r="CY2" s="16"/>
      <c r="CZ2" s="16"/>
      <c r="DA2" s="16"/>
      <c r="DB2" s="17"/>
      <c r="DC2" s="16"/>
      <c r="DD2" s="16"/>
    </row>
    <row r="3" spans="2:119" s="1" customFormat="1" ht="45">
      <c r="B3" s="9" t="s">
        <v>14</v>
      </c>
      <c r="C3" s="11" t="s">
        <v>18</v>
      </c>
      <c r="D3" s="10" t="s">
        <v>22</v>
      </c>
      <c r="E3" s="11" t="s">
        <v>19</v>
      </c>
      <c r="F3" s="9" t="s">
        <v>15</v>
      </c>
      <c r="G3" s="9" t="s">
        <v>16</v>
      </c>
      <c r="H3" s="9" t="s">
        <v>17</v>
      </c>
      <c r="I3" s="11" t="s">
        <v>21</v>
      </c>
      <c r="J3" s="10" t="s">
        <v>49</v>
      </c>
      <c r="K3" s="11" t="s">
        <v>19</v>
      </c>
      <c r="L3" s="9" t="s">
        <v>15</v>
      </c>
      <c r="M3" s="9" t="s">
        <v>16</v>
      </c>
      <c r="N3" s="9" t="s">
        <v>17</v>
      </c>
      <c r="O3" s="11" t="s">
        <v>21</v>
      </c>
      <c r="P3" s="10" t="s">
        <v>49</v>
      </c>
      <c r="Q3" s="11" t="s">
        <v>19</v>
      </c>
      <c r="R3" s="9" t="s">
        <v>15</v>
      </c>
      <c r="S3" s="9" t="s">
        <v>16</v>
      </c>
      <c r="T3" s="9" t="s">
        <v>17</v>
      </c>
      <c r="U3" s="11" t="s">
        <v>21</v>
      </c>
      <c r="V3" s="10" t="s">
        <v>49</v>
      </c>
      <c r="W3" s="11" t="s">
        <v>19</v>
      </c>
      <c r="X3" s="9" t="s">
        <v>15</v>
      </c>
      <c r="Y3" s="9" t="s">
        <v>16</v>
      </c>
      <c r="Z3" s="9" t="s">
        <v>17</v>
      </c>
      <c r="AA3" s="11" t="s">
        <v>21</v>
      </c>
      <c r="AB3" s="10" t="s">
        <v>49</v>
      </c>
      <c r="AC3" s="11" t="s">
        <v>19</v>
      </c>
      <c r="AD3" s="9" t="s">
        <v>15</v>
      </c>
      <c r="AE3" s="9" t="s">
        <v>16</v>
      </c>
      <c r="AF3" s="9" t="s">
        <v>17</v>
      </c>
      <c r="AG3" s="11" t="s">
        <v>21</v>
      </c>
      <c r="AH3" s="10" t="s">
        <v>49</v>
      </c>
      <c r="AI3" s="11" t="s">
        <v>19</v>
      </c>
      <c r="AJ3" s="9" t="s">
        <v>15</v>
      </c>
      <c r="AK3" s="9" t="s">
        <v>16</v>
      </c>
      <c r="AL3" s="9" t="s">
        <v>17</v>
      </c>
      <c r="AM3" s="11" t="s">
        <v>21</v>
      </c>
      <c r="AN3" s="10" t="s">
        <v>49</v>
      </c>
      <c r="AO3" s="11" t="s">
        <v>19</v>
      </c>
      <c r="AP3" s="9" t="s">
        <v>15</v>
      </c>
      <c r="AQ3" s="9" t="s">
        <v>16</v>
      </c>
      <c r="AR3" s="9" t="s">
        <v>17</v>
      </c>
      <c r="AS3" s="11" t="s">
        <v>21</v>
      </c>
      <c r="AT3" s="10" t="s">
        <v>49</v>
      </c>
      <c r="AU3" s="11" t="s">
        <v>19</v>
      </c>
      <c r="AV3" s="9" t="s">
        <v>15</v>
      </c>
      <c r="AW3" s="9" t="s">
        <v>16</v>
      </c>
      <c r="AX3" s="9" t="s">
        <v>17</v>
      </c>
      <c r="AY3" s="11" t="s">
        <v>21</v>
      </c>
      <c r="AZ3" s="10" t="s">
        <v>49</v>
      </c>
      <c r="BA3" s="11" t="s">
        <v>19</v>
      </c>
      <c r="BB3" s="9" t="s">
        <v>15</v>
      </c>
      <c r="BC3" s="9" t="s">
        <v>16</v>
      </c>
      <c r="BD3" s="9" t="s">
        <v>17</v>
      </c>
      <c r="BE3" s="11" t="s">
        <v>21</v>
      </c>
      <c r="BF3" s="10" t="s">
        <v>49</v>
      </c>
      <c r="BG3" s="11" t="s">
        <v>19</v>
      </c>
      <c r="BH3" s="9" t="s">
        <v>15</v>
      </c>
      <c r="BI3" s="9" t="s">
        <v>16</v>
      </c>
      <c r="BJ3" s="9" t="s">
        <v>17</v>
      </c>
      <c r="BK3" s="11" t="s">
        <v>21</v>
      </c>
      <c r="BL3" s="10" t="s">
        <v>49</v>
      </c>
      <c r="BM3" s="11" t="s">
        <v>19</v>
      </c>
      <c r="BN3" s="9" t="s">
        <v>15</v>
      </c>
      <c r="BO3" s="9" t="s">
        <v>16</v>
      </c>
      <c r="BP3" s="9" t="s">
        <v>17</v>
      </c>
      <c r="BQ3" s="11" t="s">
        <v>21</v>
      </c>
      <c r="BR3" s="10" t="s">
        <v>49</v>
      </c>
      <c r="BS3" s="11" t="s">
        <v>19</v>
      </c>
      <c r="BT3" s="9" t="s">
        <v>15</v>
      </c>
      <c r="BU3" s="9" t="s">
        <v>16</v>
      </c>
      <c r="BV3" s="9" t="s">
        <v>17</v>
      </c>
      <c r="BW3" s="11" t="s">
        <v>21</v>
      </c>
      <c r="BX3" s="10" t="s">
        <v>49</v>
      </c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</row>
    <row r="4" spans="1:76" ht="15">
      <c r="A4" t="s">
        <v>0</v>
      </c>
      <c r="B4">
        <v>8190</v>
      </c>
      <c r="C4" s="4">
        <v>234</v>
      </c>
      <c r="D4" s="2">
        <f aca="true" t="shared" si="0" ref="D4:D12">B4-(C4*6)</f>
        <v>6786</v>
      </c>
      <c r="G4">
        <f aca="true" t="shared" si="1" ref="G4:G16">IF(F4=1,$C4*2/3,(IF(F4=2,$C4*2/3,(IF(F4=3,$C4*2/3,(IF(F4=4,$C4,(IF(F4=5,$C4*2,(IF(F4=6,$C4*3,0)))))))))))</f>
        <v>0</v>
      </c>
      <c r="H4" s="3"/>
      <c r="I4" s="4">
        <f>D4+E4-G4-H4</f>
        <v>6786</v>
      </c>
      <c r="J4" s="2">
        <f aca="true" t="shared" si="2" ref="J4:J16">ROUNDDOWN(I4/$C4,0)</f>
        <v>29</v>
      </c>
      <c r="M4">
        <f aca="true" t="shared" si="3" ref="M4:M16">IF(L4=1,$C4*2/3,(IF(L4=2,$C4*2/3,(IF(L4=3,$C4*2/3,(IF(L4=4,$C4,(IF(L4=5,$C4*2,(IF(L4=6,$C4*3,0)))))))))))</f>
        <v>0</v>
      </c>
      <c r="N4" s="3"/>
      <c r="O4" s="4">
        <f aca="true" t="shared" si="4" ref="O4:O16">I4+K4-M4-N4</f>
        <v>6786</v>
      </c>
      <c r="P4" s="2">
        <f aca="true" t="shared" si="5" ref="P4:P16">ROUNDDOWN(O4/$C4,0)</f>
        <v>29</v>
      </c>
      <c r="S4">
        <f aca="true" t="shared" si="6" ref="S4:S16">IF(R4=1,$C4*2/3,(IF(R4=2,$C4*2/3,(IF(R4=3,$C4*2/3,(IF(R4=4,$C4,(IF(R4=5,$C4*2,(IF(R4=6,$C4*3,0)))))))))))</f>
        <v>0</v>
      </c>
      <c r="T4" s="3"/>
      <c r="U4" s="4">
        <f aca="true" t="shared" si="7" ref="U4:U16">O4+Q4-S4-T4</f>
        <v>6786</v>
      </c>
      <c r="V4" s="2">
        <f aca="true" t="shared" si="8" ref="V4:V16">ROUNDDOWN(U4/$C4,0)</f>
        <v>29</v>
      </c>
      <c r="Y4">
        <f aca="true" t="shared" si="9" ref="Y4:Y16">IF(X4=1,$C4*2/3,(IF(X4=2,$C4*2/3,(IF(X4=3,$C4*2/3,(IF(X4=4,$C4,(IF(X4=5,$C4*2,(IF(X4=6,$C4*3,0)))))))))))</f>
        <v>0</v>
      </c>
      <c r="Z4" s="3"/>
      <c r="AA4" s="4">
        <f aca="true" t="shared" si="10" ref="AA4:AA16">U4+W4-Y4-Z4</f>
        <v>6786</v>
      </c>
      <c r="AB4" s="2">
        <f aca="true" t="shared" si="11" ref="AB4:AB16">ROUNDDOWN(AA4/$C4,0)</f>
        <v>29</v>
      </c>
      <c r="AE4">
        <f aca="true" t="shared" si="12" ref="AE4:AE16">IF(AD4=1,$C4*2/3,(IF(AD4=2,$C4*2/3,(IF(AD4=3,$C4*2/3,(IF(AD4=4,$C4,(IF(AD4=5,$C4*2,(IF(AD4=6,$C4*3,0)))))))))))</f>
        <v>0</v>
      </c>
      <c r="AF4" s="3"/>
      <c r="AG4" s="4">
        <f aca="true" t="shared" si="13" ref="AG4:AG16">AA4+AC4-AE4-AF4</f>
        <v>6786</v>
      </c>
      <c r="AH4" s="2">
        <f aca="true" t="shared" si="14" ref="AH4:AH16">ROUNDDOWN(AG4/$C4,0)</f>
        <v>29</v>
      </c>
      <c r="AK4">
        <f aca="true" t="shared" si="15" ref="AK4:AK16">IF(AJ4=1,$C4*2/3,(IF(AJ4=2,$C4*2/3,(IF(AJ4=3,$C4*2/3,(IF(AJ4=4,$C4,(IF(AJ4=5,$C4*2,(IF(AJ4=6,$C4*3,0)))))))))))</f>
        <v>0</v>
      </c>
      <c r="AL4" s="3"/>
      <c r="AM4" s="4">
        <f aca="true" t="shared" si="16" ref="AM4:AM16">AG4+AI4-AK4-AL4</f>
        <v>6786</v>
      </c>
      <c r="AN4" s="2">
        <f aca="true" t="shared" si="17" ref="AN4:AN16">ROUNDDOWN(AM4/$C4,0)</f>
        <v>29</v>
      </c>
      <c r="AQ4">
        <f aca="true" t="shared" si="18" ref="AQ4:AQ16">IF(AP4=1,$C4*2/3,(IF(AP4=2,$C4*2/3,(IF(AP4=3,$C4*2/3,(IF(AP4=4,$C4,(IF(AP4=5,$C4*2,(IF(AP4=6,$C4*3,0)))))))))))</f>
        <v>0</v>
      </c>
      <c r="AR4" s="3"/>
      <c r="AS4" s="4">
        <f aca="true" t="shared" si="19" ref="AS4:AS16">AM4+AO4-AQ4-AR4</f>
        <v>6786</v>
      </c>
      <c r="AT4" s="2">
        <f aca="true" t="shared" si="20" ref="AT4:AT16">ROUNDDOWN(AS4/$C4,0)</f>
        <v>29</v>
      </c>
      <c r="AW4">
        <f aca="true" t="shared" si="21" ref="AW4:AW16">IF(AV4=1,$C4*2/3,(IF(AV4=2,$C4*2/3,(IF(AV4=3,$C4*2/3,(IF(AV4=4,$C4,(IF(AV4=5,$C4*2,(IF(AV4=6,$C4*3,0)))))))))))</f>
        <v>0</v>
      </c>
      <c r="AX4" s="3"/>
      <c r="AY4" s="4">
        <f aca="true" t="shared" si="22" ref="AY4:AY16">AS4+AU4-AW4-AX4</f>
        <v>6786</v>
      </c>
      <c r="AZ4" s="2">
        <f aca="true" t="shared" si="23" ref="AZ4:AZ16">ROUNDDOWN(AY4/$C4,0)</f>
        <v>29</v>
      </c>
      <c r="BC4">
        <f aca="true" t="shared" si="24" ref="BC4:BC16">IF(BB4=1,$C4*2/3,(IF(BB4=2,$C4*2/3,(IF(BB4=3,$C4*2/3,(IF(BB4=4,$C4,(IF(BB4=5,$C4*2,(IF(BB4=6,$C4*3,0)))))))))))</f>
        <v>0</v>
      </c>
      <c r="BD4" s="3"/>
      <c r="BE4" s="4">
        <f aca="true" t="shared" si="25" ref="BE4:BE16">AY4+BA4-BC4-BD4</f>
        <v>6786</v>
      </c>
      <c r="BF4" s="2">
        <f aca="true" t="shared" si="26" ref="BF4:BF16">ROUNDDOWN(BE4/$C4,0)</f>
        <v>29</v>
      </c>
      <c r="BI4">
        <f aca="true" t="shared" si="27" ref="BI4:BI16">IF(BH4=1,$C4*2/3,(IF(BH4=2,$C4*2/3,(IF(BH4=3,$C4*2/3,(IF(BH4=4,$C4,(IF(BH4=5,$C4*2,(IF(BH4=6,$C4*3,0)))))))))))</f>
        <v>0</v>
      </c>
      <c r="BJ4" s="3"/>
      <c r="BK4" s="4">
        <f aca="true" t="shared" si="28" ref="BK4:BK16">BE4+BG4-BI4-BJ4</f>
        <v>6786</v>
      </c>
      <c r="BL4" s="2">
        <f aca="true" t="shared" si="29" ref="BL4:BL16">ROUNDDOWN(BK4/$C4,0)</f>
        <v>29</v>
      </c>
      <c r="BO4">
        <f aca="true" t="shared" si="30" ref="BO4:BO16">IF(BN4=1,$C4*2/3,(IF(BN4=2,$C4*2/3,(IF(BN4=3,$C4*2/3,(IF(BN4=4,$C4,(IF(BN4=5,$C4*2,(IF(BN4=6,$C4*3,0)))))))))))</f>
        <v>0</v>
      </c>
      <c r="BP4" s="3"/>
      <c r="BQ4" s="4">
        <f aca="true" t="shared" si="31" ref="BQ4:BQ16">BK4+BM4-BO4-BP4</f>
        <v>6786</v>
      </c>
      <c r="BR4" s="2">
        <f aca="true" t="shared" si="32" ref="BR4:BR16">ROUNDDOWN(BQ4/$C4,0)</f>
        <v>29</v>
      </c>
      <c r="BU4">
        <f aca="true" t="shared" si="33" ref="BU4:BU16">IF(BT4=1,$C4*2/3,(IF(BT4=2,$C4*2/3,(IF(BT4=3,$C4*2/3,(IF(BT4=4,$C4,(IF(BT4=5,$C4*2,(IF(BT4=6,$C4*3,0)))))))))))</f>
        <v>0</v>
      </c>
      <c r="BV4" s="3"/>
      <c r="BW4" s="4">
        <f aca="true" t="shared" si="34" ref="BW4:BW16">BQ4+BS4-BU4-BV4</f>
        <v>6786</v>
      </c>
      <c r="BX4" s="2">
        <f aca="true" t="shared" si="35" ref="BX4:BX16">ROUNDDOWN(BW4/$C4,0)</f>
        <v>29</v>
      </c>
    </row>
    <row r="5" spans="1:76" ht="15">
      <c r="A5" t="s">
        <v>1</v>
      </c>
      <c r="B5">
        <v>4446</v>
      </c>
      <c r="C5" s="4">
        <v>114</v>
      </c>
      <c r="D5" s="2">
        <f t="shared" si="0"/>
        <v>3762</v>
      </c>
      <c r="G5">
        <f t="shared" si="1"/>
        <v>0</v>
      </c>
      <c r="H5" s="3"/>
      <c r="I5" s="4">
        <f aca="true" t="shared" si="36" ref="I5:I16">D5+E5-G5-H5</f>
        <v>3762</v>
      </c>
      <c r="J5" s="2">
        <f t="shared" si="2"/>
        <v>33</v>
      </c>
      <c r="M5">
        <f t="shared" si="3"/>
        <v>0</v>
      </c>
      <c r="N5" s="3"/>
      <c r="O5" s="4">
        <f t="shared" si="4"/>
        <v>3762</v>
      </c>
      <c r="P5" s="2">
        <f t="shared" si="5"/>
        <v>33</v>
      </c>
      <c r="S5">
        <f t="shared" si="6"/>
        <v>0</v>
      </c>
      <c r="T5" s="3"/>
      <c r="U5" s="4">
        <f t="shared" si="7"/>
        <v>3762</v>
      </c>
      <c r="V5" s="2">
        <f t="shared" si="8"/>
        <v>33</v>
      </c>
      <c r="Y5">
        <f t="shared" si="9"/>
        <v>0</v>
      </c>
      <c r="Z5" s="3"/>
      <c r="AA5" s="4">
        <f t="shared" si="10"/>
        <v>3762</v>
      </c>
      <c r="AB5" s="2">
        <f t="shared" si="11"/>
        <v>33</v>
      </c>
      <c r="AE5">
        <f t="shared" si="12"/>
        <v>0</v>
      </c>
      <c r="AF5" s="3"/>
      <c r="AG5" s="4">
        <f t="shared" si="13"/>
        <v>3762</v>
      </c>
      <c r="AH5" s="2">
        <f t="shared" si="14"/>
        <v>33</v>
      </c>
      <c r="AK5">
        <f t="shared" si="15"/>
        <v>0</v>
      </c>
      <c r="AL5" s="3"/>
      <c r="AM5" s="4">
        <f t="shared" si="16"/>
        <v>3762</v>
      </c>
      <c r="AN5" s="2">
        <f t="shared" si="17"/>
        <v>33</v>
      </c>
      <c r="AQ5">
        <f t="shared" si="18"/>
        <v>0</v>
      </c>
      <c r="AR5" s="3"/>
      <c r="AS5" s="4">
        <f t="shared" si="19"/>
        <v>3762</v>
      </c>
      <c r="AT5" s="2">
        <f t="shared" si="20"/>
        <v>33</v>
      </c>
      <c r="AW5">
        <f t="shared" si="21"/>
        <v>0</v>
      </c>
      <c r="AX5" s="3"/>
      <c r="AY5" s="4">
        <f t="shared" si="22"/>
        <v>3762</v>
      </c>
      <c r="AZ5" s="2">
        <f t="shared" si="23"/>
        <v>33</v>
      </c>
      <c r="BC5">
        <f t="shared" si="24"/>
        <v>0</v>
      </c>
      <c r="BD5" s="3"/>
      <c r="BE5" s="4">
        <f t="shared" si="25"/>
        <v>3762</v>
      </c>
      <c r="BF5" s="2">
        <f t="shared" si="26"/>
        <v>33</v>
      </c>
      <c r="BI5">
        <f t="shared" si="27"/>
        <v>0</v>
      </c>
      <c r="BJ5" s="3"/>
      <c r="BK5" s="4">
        <f t="shared" si="28"/>
        <v>3762</v>
      </c>
      <c r="BL5" s="2">
        <f t="shared" si="29"/>
        <v>33</v>
      </c>
      <c r="BO5">
        <f t="shared" si="30"/>
        <v>0</v>
      </c>
      <c r="BP5" s="3"/>
      <c r="BQ5" s="4">
        <f t="shared" si="31"/>
        <v>3762</v>
      </c>
      <c r="BR5" s="2">
        <f t="shared" si="32"/>
        <v>33</v>
      </c>
      <c r="BU5">
        <f t="shared" si="33"/>
        <v>0</v>
      </c>
      <c r="BV5" s="3"/>
      <c r="BW5" s="4">
        <f t="shared" si="34"/>
        <v>3762</v>
      </c>
      <c r="BX5" s="2">
        <f t="shared" si="35"/>
        <v>33</v>
      </c>
    </row>
    <row r="6" spans="1:76" ht="15">
      <c r="A6" t="s">
        <v>2</v>
      </c>
      <c r="B6">
        <v>3654</v>
      </c>
      <c r="C6" s="4">
        <v>126</v>
      </c>
      <c r="D6" s="2">
        <f t="shared" si="0"/>
        <v>2898</v>
      </c>
      <c r="G6">
        <f t="shared" si="1"/>
        <v>0</v>
      </c>
      <c r="H6" s="3"/>
      <c r="I6" s="4">
        <f t="shared" si="36"/>
        <v>2898</v>
      </c>
      <c r="J6" s="2">
        <f t="shared" si="2"/>
        <v>23</v>
      </c>
      <c r="M6">
        <f t="shared" si="3"/>
        <v>0</v>
      </c>
      <c r="N6" s="3"/>
      <c r="O6" s="4">
        <f t="shared" si="4"/>
        <v>2898</v>
      </c>
      <c r="P6" s="2">
        <f t="shared" si="5"/>
        <v>23</v>
      </c>
      <c r="S6">
        <f t="shared" si="6"/>
        <v>0</v>
      </c>
      <c r="T6" s="3"/>
      <c r="U6" s="4">
        <f t="shared" si="7"/>
        <v>2898</v>
      </c>
      <c r="V6" s="2">
        <f t="shared" si="8"/>
        <v>23</v>
      </c>
      <c r="Y6">
        <f t="shared" si="9"/>
        <v>0</v>
      </c>
      <c r="Z6" s="3"/>
      <c r="AA6" s="4">
        <f t="shared" si="10"/>
        <v>2898</v>
      </c>
      <c r="AB6" s="2">
        <f t="shared" si="11"/>
        <v>23</v>
      </c>
      <c r="AE6">
        <f t="shared" si="12"/>
        <v>0</v>
      </c>
      <c r="AF6" s="3"/>
      <c r="AG6" s="4">
        <f t="shared" si="13"/>
        <v>2898</v>
      </c>
      <c r="AH6" s="2">
        <f t="shared" si="14"/>
        <v>23</v>
      </c>
      <c r="AK6">
        <f t="shared" si="15"/>
        <v>0</v>
      </c>
      <c r="AL6" s="3"/>
      <c r="AM6" s="4">
        <f t="shared" si="16"/>
        <v>2898</v>
      </c>
      <c r="AN6" s="2">
        <f t="shared" si="17"/>
        <v>23</v>
      </c>
      <c r="AQ6">
        <f t="shared" si="18"/>
        <v>0</v>
      </c>
      <c r="AR6" s="3"/>
      <c r="AS6" s="4">
        <f t="shared" si="19"/>
        <v>2898</v>
      </c>
      <c r="AT6" s="2">
        <f t="shared" si="20"/>
        <v>23</v>
      </c>
      <c r="AW6">
        <f t="shared" si="21"/>
        <v>0</v>
      </c>
      <c r="AX6" s="3"/>
      <c r="AY6" s="4">
        <f t="shared" si="22"/>
        <v>2898</v>
      </c>
      <c r="AZ6" s="2">
        <f t="shared" si="23"/>
        <v>23</v>
      </c>
      <c r="BC6">
        <f t="shared" si="24"/>
        <v>0</v>
      </c>
      <c r="BD6" s="3"/>
      <c r="BE6" s="4">
        <f t="shared" si="25"/>
        <v>2898</v>
      </c>
      <c r="BF6" s="2">
        <f t="shared" si="26"/>
        <v>23</v>
      </c>
      <c r="BI6">
        <f t="shared" si="27"/>
        <v>0</v>
      </c>
      <c r="BJ6" s="3"/>
      <c r="BK6" s="4">
        <f t="shared" si="28"/>
        <v>2898</v>
      </c>
      <c r="BL6" s="2">
        <f t="shared" si="29"/>
        <v>23</v>
      </c>
      <c r="BO6">
        <f t="shared" si="30"/>
        <v>0</v>
      </c>
      <c r="BP6" s="3"/>
      <c r="BQ6" s="4">
        <f t="shared" si="31"/>
        <v>2898</v>
      </c>
      <c r="BR6" s="2">
        <f t="shared" si="32"/>
        <v>23</v>
      </c>
      <c r="BU6">
        <f t="shared" si="33"/>
        <v>0</v>
      </c>
      <c r="BV6" s="3"/>
      <c r="BW6" s="4">
        <f t="shared" si="34"/>
        <v>2898</v>
      </c>
      <c r="BX6" s="2">
        <f t="shared" si="35"/>
        <v>23</v>
      </c>
    </row>
    <row r="7" spans="1:76" ht="15">
      <c r="A7" t="s">
        <v>3</v>
      </c>
      <c r="B7">
        <v>2640</v>
      </c>
      <c r="C7" s="13">
        <v>132</v>
      </c>
      <c r="D7" s="2">
        <f t="shared" si="0"/>
        <v>1848</v>
      </c>
      <c r="G7">
        <f t="shared" si="1"/>
        <v>0</v>
      </c>
      <c r="H7" s="3"/>
      <c r="I7" s="4">
        <f t="shared" si="36"/>
        <v>1848</v>
      </c>
      <c r="J7" s="2">
        <f t="shared" si="2"/>
        <v>14</v>
      </c>
      <c r="M7">
        <f t="shared" si="3"/>
        <v>0</v>
      </c>
      <c r="N7" s="3"/>
      <c r="O7" s="4">
        <f t="shared" si="4"/>
        <v>1848</v>
      </c>
      <c r="P7" s="2">
        <f t="shared" si="5"/>
        <v>14</v>
      </c>
      <c r="S7">
        <f t="shared" si="6"/>
        <v>0</v>
      </c>
      <c r="T7" s="3"/>
      <c r="U7" s="4">
        <f t="shared" si="7"/>
        <v>1848</v>
      </c>
      <c r="V7" s="2">
        <f t="shared" si="8"/>
        <v>14</v>
      </c>
      <c r="Y7">
        <f t="shared" si="9"/>
        <v>0</v>
      </c>
      <c r="Z7" s="3"/>
      <c r="AA7" s="4">
        <f t="shared" si="10"/>
        <v>1848</v>
      </c>
      <c r="AB7" s="2">
        <f t="shared" si="11"/>
        <v>14</v>
      </c>
      <c r="AE7">
        <f t="shared" si="12"/>
        <v>0</v>
      </c>
      <c r="AF7" s="3"/>
      <c r="AG7" s="4">
        <f t="shared" si="13"/>
        <v>1848</v>
      </c>
      <c r="AH7" s="2">
        <f t="shared" si="14"/>
        <v>14</v>
      </c>
      <c r="AK7">
        <f t="shared" si="15"/>
        <v>0</v>
      </c>
      <c r="AL7" s="3"/>
      <c r="AM7" s="4">
        <f t="shared" si="16"/>
        <v>1848</v>
      </c>
      <c r="AN7" s="2">
        <f t="shared" si="17"/>
        <v>14</v>
      </c>
      <c r="AQ7">
        <f t="shared" si="18"/>
        <v>0</v>
      </c>
      <c r="AR7" s="3"/>
      <c r="AS7" s="4">
        <f t="shared" si="19"/>
        <v>1848</v>
      </c>
      <c r="AT7" s="2">
        <f t="shared" si="20"/>
        <v>14</v>
      </c>
      <c r="AW7">
        <f t="shared" si="21"/>
        <v>0</v>
      </c>
      <c r="AX7" s="3"/>
      <c r="AY7" s="4">
        <f t="shared" si="22"/>
        <v>1848</v>
      </c>
      <c r="AZ7" s="2">
        <f t="shared" si="23"/>
        <v>14</v>
      </c>
      <c r="BC7">
        <f t="shared" si="24"/>
        <v>0</v>
      </c>
      <c r="BD7" s="3"/>
      <c r="BE7" s="4">
        <f t="shared" si="25"/>
        <v>1848</v>
      </c>
      <c r="BF7" s="2">
        <f t="shared" si="26"/>
        <v>14</v>
      </c>
      <c r="BI7">
        <f t="shared" si="27"/>
        <v>0</v>
      </c>
      <c r="BJ7" s="3"/>
      <c r="BK7" s="4">
        <f t="shared" si="28"/>
        <v>1848</v>
      </c>
      <c r="BL7" s="2">
        <f t="shared" si="29"/>
        <v>14</v>
      </c>
      <c r="BO7">
        <f t="shared" si="30"/>
        <v>0</v>
      </c>
      <c r="BP7" s="3"/>
      <c r="BQ7" s="4">
        <f t="shared" si="31"/>
        <v>1848</v>
      </c>
      <c r="BR7" s="2">
        <f t="shared" si="32"/>
        <v>14</v>
      </c>
      <c r="BU7">
        <f t="shared" si="33"/>
        <v>0</v>
      </c>
      <c r="BV7" s="3"/>
      <c r="BW7" s="4">
        <f t="shared" si="34"/>
        <v>1848</v>
      </c>
      <c r="BX7" s="2">
        <f t="shared" si="35"/>
        <v>14</v>
      </c>
    </row>
    <row r="8" spans="1:76" ht="15">
      <c r="A8" t="s">
        <v>4</v>
      </c>
      <c r="B8">
        <v>2640</v>
      </c>
      <c r="C8" s="13">
        <v>132</v>
      </c>
      <c r="D8" s="2">
        <f t="shared" si="0"/>
        <v>1848</v>
      </c>
      <c r="G8">
        <f t="shared" si="1"/>
        <v>0</v>
      </c>
      <c r="H8" s="3"/>
      <c r="I8" s="4">
        <f t="shared" si="36"/>
        <v>1848</v>
      </c>
      <c r="J8" s="2">
        <f t="shared" si="2"/>
        <v>14</v>
      </c>
      <c r="M8">
        <f t="shared" si="3"/>
        <v>0</v>
      </c>
      <c r="N8" s="3"/>
      <c r="O8" s="4">
        <f t="shared" si="4"/>
        <v>1848</v>
      </c>
      <c r="P8" s="2">
        <f t="shared" si="5"/>
        <v>14</v>
      </c>
      <c r="S8">
        <f t="shared" si="6"/>
        <v>0</v>
      </c>
      <c r="T8" s="3"/>
      <c r="U8" s="4">
        <f t="shared" si="7"/>
        <v>1848</v>
      </c>
      <c r="V8" s="2">
        <f t="shared" si="8"/>
        <v>14</v>
      </c>
      <c r="Y8">
        <f t="shared" si="9"/>
        <v>0</v>
      </c>
      <c r="Z8" s="3"/>
      <c r="AA8" s="4">
        <f t="shared" si="10"/>
        <v>1848</v>
      </c>
      <c r="AB8" s="2">
        <f t="shared" si="11"/>
        <v>14</v>
      </c>
      <c r="AE8">
        <f t="shared" si="12"/>
        <v>0</v>
      </c>
      <c r="AF8" s="3"/>
      <c r="AG8" s="4">
        <f t="shared" si="13"/>
        <v>1848</v>
      </c>
      <c r="AH8" s="2">
        <f t="shared" si="14"/>
        <v>14</v>
      </c>
      <c r="AK8">
        <f t="shared" si="15"/>
        <v>0</v>
      </c>
      <c r="AL8" s="3"/>
      <c r="AM8" s="4">
        <f t="shared" si="16"/>
        <v>1848</v>
      </c>
      <c r="AN8" s="2">
        <f t="shared" si="17"/>
        <v>14</v>
      </c>
      <c r="AQ8">
        <f t="shared" si="18"/>
        <v>0</v>
      </c>
      <c r="AR8" s="3"/>
      <c r="AS8" s="4">
        <f t="shared" si="19"/>
        <v>1848</v>
      </c>
      <c r="AT8" s="2">
        <f t="shared" si="20"/>
        <v>14</v>
      </c>
      <c r="AW8">
        <f t="shared" si="21"/>
        <v>0</v>
      </c>
      <c r="AX8" s="3"/>
      <c r="AY8" s="4">
        <f t="shared" si="22"/>
        <v>1848</v>
      </c>
      <c r="AZ8" s="2">
        <f t="shared" si="23"/>
        <v>14</v>
      </c>
      <c r="BC8">
        <f t="shared" si="24"/>
        <v>0</v>
      </c>
      <c r="BD8" s="3"/>
      <c r="BE8" s="4">
        <f t="shared" si="25"/>
        <v>1848</v>
      </c>
      <c r="BF8" s="2">
        <f t="shared" si="26"/>
        <v>14</v>
      </c>
      <c r="BI8">
        <f t="shared" si="27"/>
        <v>0</v>
      </c>
      <c r="BJ8" s="3"/>
      <c r="BK8" s="4">
        <f t="shared" si="28"/>
        <v>1848</v>
      </c>
      <c r="BL8" s="2">
        <f t="shared" si="29"/>
        <v>14</v>
      </c>
      <c r="BO8">
        <f t="shared" si="30"/>
        <v>0</v>
      </c>
      <c r="BP8" s="3"/>
      <c r="BQ8" s="4">
        <f t="shared" si="31"/>
        <v>1848</v>
      </c>
      <c r="BR8" s="2">
        <f t="shared" si="32"/>
        <v>14</v>
      </c>
      <c r="BU8">
        <f t="shared" si="33"/>
        <v>0</v>
      </c>
      <c r="BV8" s="3"/>
      <c r="BW8" s="4">
        <f t="shared" si="34"/>
        <v>1848</v>
      </c>
      <c r="BX8" s="2">
        <f t="shared" si="35"/>
        <v>14</v>
      </c>
    </row>
    <row r="9" spans="1:76" ht="15">
      <c r="A9" t="s">
        <v>5</v>
      </c>
      <c r="B9">
        <v>2223</v>
      </c>
      <c r="C9" s="13">
        <v>117</v>
      </c>
      <c r="D9" s="2">
        <f t="shared" si="0"/>
        <v>1521</v>
      </c>
      <c r="G9">
        <f t="shared" si="1"/>
        <v>0</v>
      </c>
      <c r="H9" s="3"/>
      <c r="I9" s="4">
        <f t="shared" si="36"/>
        <v>1521</v>
      </c>
      <c r="J9" s="2">
        <f t="shared" si="2"/>
        <v>13</v>
      </c>
      <c r="M9">
        <f t="shared" si="3"/>
        <v>0</v>
      </c>
      <c r="N9" s="3"/>
      <c r="O9" s="4">
        <f t="shared" si="4"/>
        <v>1521</v>
      </c>
      <c r="P9" s="2">
        <f t="shared" si="5"/>
        <v>13</v>
      </c>
      <c r="S9">
        <f t="shared" si="6"/>
        <v>0</v>
      </c>
      <c r="T9" s="3"/>
      <c r="U9" s="4">
        <f t="shared" si="7"/>
        <v>1521</v>
      </c>
      <c r="V9" s="2">
        <f t="shared" si="8"/>
        <v>13</v>
      </c>
      <c r="Y9">
        <f t="shared" si="9"/>
        <v>0</v>
      </c>
      <c r="Z9" s="3"/>
      <c r="AA9" s="4">
        <f t="shared" si="10"/>
        <v>1521</v>
      </c>
      <c r="AB9" s="2">
        <f t="shared" si="11"/>
        <v>13</v>
      </c>
      <c r="AE9">
        <f t="shared" si="12"/>
        <v>0</v>
      </c>
      <c r="AF9" s="3"/>
      <c r="AG9" s="4">
        <f t="shared" si="13"/>
        <v>1521</v>
      </c>
      <c r="AH9" s="2">
        <f t="shared" si="14"/>
        <v>13</v>
      </c>
      <c r="AK9">
        <f t="shared" si="15"/>
        <v>0</v>
      </c>
      <c r="AL9" s="3"/>
      <c r="AM9" s="4">
        <f t="shared" si="16"/>
        <v>1521</v>
      </c>
      <c r="AN9" s="2">
        <f t="shared" si="17"/>
        <v>13</v>
      </c>
      <c r="AQ9">
        <f t="shared" si="18"/>
        <v>0</v>
      </c>
      <c r="AR9" s="3"/>
      <c r="AS9" s="4">
        <f t="shared" si="19"/>
        <v>1521</v>
      </c>
      <c r="AT9" s="2">
        <f t="shared" si="20"/>
        <v>13</v>
      </c>
      <c r="AW9">
        <f t="shared" si="21"/>
        <v>0</v>
      </c>
      <c r="AX9" s="3"/>
      <c r="AY9" s="4">
        <f t="shared" si="22"/>
        <v>1521</v>
      </c>
      <c r="AZ9" s="2">
        <f t="shared" si="23"/>
        <v>13</v>
      </c>
      <c r="BC9">
        <f t="shared" si="24"/>
        <v>0</v>
      </c>
      <c r="BD9" s="3"/>
      <c r="BE9" s="4">
        <f t="shared" si="25"/>
        <v>1521</v>
      </c>
      <c r="BF9" s="2">
        <f t="shared" si="26"/>
        <v>13</v>
      </c>
      <c r="BI9">
        <f t="shared" si="27"/>
        <v>0</v>
      </c>
      <c r="BJ9" s="3"/>
      <c r="BK9" s="4">
        <f t="shared" si="28"/>
        <v>1521</v>
      </c>
      <c r="BL9" s="2">
        <f t="shared" si="29"/>
        <v>13</v>
      </c>
      <c r="BO9">
        <f t="shared" si="30"/>
        <v>0</v>
      </c>
      <c r="BP9" s="3"/>
      <c r="BQ9" s="4">
        <f t="shared" si="31"/>
        <v>1521</v>
      </c>
      <c r="BR9" s="2">
        <f t="shared" si="32"/>
        <v>13</v>
      </c>
      <c r="BU9">
        <f t="shared" si="33"/>
        <v>0</v>
      </c>
      <c r="BV9" s="3"/>
      <c r="BW9" s="4">
        <f t="shared" si="34"/>
        <v>1521</v>
      </c>
      <c r="BX9" s="2">
        <f t="shared" si="35"/>
        <v>13</v>
      </c>
    </row>
    <row r="10" spans="1:76" ht="15">
      <c r="A10" t="s">
        <v>6</v>
      </c>
      <c r="B10">
        <v>2223</v>
      </c>
      <c r="C10" s="13">
        <v>117</v>
      </c>
      <c r="D10" s="2">
        <f t="shared" si="0"/>
        <v>1521</v>
      </c>
      <c r="G10">
        <f t="shared" si="1"/>
        <v>0</v>
      </c>
      <c r="H10" s="3"/>
      <c r="I10" s="4">
        <f t="shared" si="36"/>
        <v>1521</v>
      </c>
      <c r="J10" s="2">
        <f t="shared" si="2"/>
        <v>13</v>
      </c>
      <c r="M10">
        <f t="shared" si="3"/>
        <v>0</v>
      </c>
      <c r="N10" s="3"/>
      <c r="O10" s="4">
        <f t="shared" si="4"/>
        <v>1521</v>
      </c>
      <c r="P10" s="2">
        <f t="shared" si="5"/>
        <v>13</v>
      </c>
      <c r="S10">
        <f t="shared" si="6"/>
        <v>0</v>
      </c>
      <c r="T10" s="3"/>
      <c r="U10" s="4">
        <f t="shared" si="7"/>
        <v>1521</v>
      </c>
      <c r="V10" s="2">
        <f t="shared" si="8"/>
        <v>13</v>
      </c>
      <c r="Y10">
        <f t="shared" si="9"/>
        <v>0</v>
      </c>
      <c r="Z10" s="3"/>
      <c r="AA10" s="4">
        <f t="shared" si="10"/>
        <v>1521</v>
      </c>
      <c r="AB10" s="2">
        <f t="shared" si="11"/>
        <v>13</v>
      </c>
      <c r="AE10">
        <f t="shared" si="12"/>
        <v>0</v>
      </c>
      <c r="AF10" s="3"/>
      <c r="AG10" s="4">
        <f t="shared" si="13"/>
        <v>1521</v>
      </c>
      <c r="AH10" s="2">
        <f t="shared" si="14"/>
        <v>13</v>
      </c>
      <c r="AK10">
        <f t="shared" si="15"/>
        <v>0</v>
      </c>
      <c r="AL10" s="3"/>
      <c r="AM10" s="4">
        <f t="shared" si="16"/>
        <v>1521</v>
      </c>
      <c r="AN10" s="2">
        <f t="shared" si="17"/>
        <v>13</v>
      </c>
      <c r="AQ10">
        <f t="shared" si="18"/>
        <v>0</v>
      </c>
      <c r="AR10" s="3"/>
      <c r="AS10" s="4">
        <f t="shared" si="19"/>
        <v>1521</v>
      </c>
      <c r="AT10" s="2">
        <f t="shared" si="20"/>
        <v>13</v>
      </c>
      <c r="AW10">
        <f t="shared" si="21"/>
        <v>0</v>
      </c>
      <c r="AX10" s="3"/>
      <c r="AY10" s="4">
        <f t="shared" si="22"/>
        <v>1521</v>
      </c>
      <c r="AZ10" s="2">
        <f t="shared" si="23"/>
        <v>13</v>
      </c>
      <c r="BC10">
        <f t="shared" si="24"/>
        <v>0</v>
      </c>
      <c r="BD10" s="3"/>
      <c r="BE10" s="4">
        <f t="shared" si="25"/>
        <v>1521</v>
      </c>
      <c r="BF10" s="2">
        <f t="shared" si="26"/>
        <v>13</v>
      </c>
      <c r="BI10">
        <f t="shared" si="27"/>
        <v>0</v>
      </c>
      <c r="BJ10" s="3"/>
      <c r="BK10" s="4">
        <f t="shared" si="28"/>
        <v>1521</v>
      </c>
      <c r="BL10" s="2">
        <f t="shared" si="29"/>
        <v>13</v>
      </c>
      <c r="BO10">
        <f t="shared" si="30"/>
        <v>0</v>
      </c>
      <c r="BP10" s="3"/>
      <c r="BQ10" s="4">
        <f t="shared" si="31"/>
        <v>1521</v>
      </c>
      <c r="BR10" s="2">
        <f t="shared" si="32"/>
        <v>13</v>
      </c>
      <c r="BU10">
        <f t="shared" si="33"/>
        <v>0</v>
      </c>
      <c r="BV10" s="3"/>
      <c r="BW10" s="4">
        <f t="shared" si="34"/>
        <v>1521</v>
      </c>
      <c r="BX10" s="2">
        <f t="shared" si="35"/>
        <v>13</v>
      </c>
    </row>
    <row r="11" spans="1:76" ht="15">
      <c r="A11" t="s">
        <v>7</v>
      </c>
      <c r="B11">
        <v>1008</v>
      </c>
      <c r="C11" s="13">
        <v>72</v>
      </c>
      <c r="D11" s="2">
        <f t="shared" si="0"/>
        <v>576</v>
      </c>
      <c r="G11">
        <f t="shared" si="1"/>
        <v>0</v>
      </c>
      <c r="H11" s="3"/>
      <c r="I11" s="4">
        <f>D11+E11-G11-H11</f>
        <v>576</v>
      </c>
      <c r="J11" s="2">
        <f t="shared" si="2"/>
        <v>8</v>
      </c>
      <c r="M11">
        <f t="shared" si="3"/>
        <v>0</v>
      </c>
      <c r="N11" s="3"/>
      <c r="O11" s="4">
        <f t="shared" si="4"/>
        <v>576</v>
      </c>
      <c r="P11" s="2">
        <f t="shared" si="5"/>
        <v>8</v>
      </c>
      <c r="S11">
        <f t="shared" si="6"/>
        <v>0</v>
      </c>
      <c r="T11" s="3"/>
      <c r="U11" s="4">
        <f t="shared" si="7"/>
        <v>576</v>
      </c>
      <c r="V11" s="2">
        <f t="shared" si="8"/>
        <v>8</v>
      </c>
      <c r="Y11">
        <f t="shared" si="9"/>
        <v>0</v>
      </c>
      <c r="Z11" s="3"/>
      <c r="AA11" s="4">
        <f t="shared" si="10"/>
        <v>576</v>
      </c>
      <c r="AB11" s="2">
        <f t="shared" si="11"/>
        <v>8</v>
      </c>
      <c r="AE11">
        <f t="shared" si="12"/>
        <v>0</v>
      </c>
      <c r="AF11" s="3"/>
      <c r="AG11" s="4">
        <f t="shared" si="13"/>
        <v>576</v>
      </c>
      <c r="AH11" s="2">
        <f t="shared" si="14"/>
        <v>8</v>
      </c>
      <c r="AK11">
        <f t="shared" si="15"/>
        <v>0</v>
      </c>
      <c r="AL11" s="3"/>
      <c r="AM11" s="4">
        <f t="shared" si="16"/>
        <v>576</v>
      </c>
      <c r="AN11" s="2">
        <f t="shared" si="17"/>
        <v>8</v>
      </c>
      <c r="AQ11">
        <f t="shared" si="18"/>
        <v>0</v>
      </c>
      <c r="AR11" s="3"/>
      <c r="AS11" s="4">
        <f t="shared" si="19"/>
        <v>576</v>
      </c>
      <c r="AT11" s="2">
        <f t="shared" si="20"/>
        <v>8</v>
      </c>
      <c r="AW11">
        <f t="shared" si="21"/>
        <v>0</v>
      </c>
      <c r="AX11" s="3"/>
      <c r="AY11" s="4">
        <f t="shared" si="22"/>
        <v>576</v>
      </c>
      <c r="AZ11" s="2">
        <f t="shared" si="23"/>
        <v>8</v>
      </c>
      <c r="BC11">
        <f t="shared" si="24"/>
        <v>0</v>
      </c>
      <c r="BD11" s="3"/>
      <c r="BE11" s="4">
        <f t="shared" si="25"/>
        <v>576</v>
      </c>
      <c r="BF11" s="2">
        <f t="shared" si="26"/>
        <v>8</v>
      </c>
      <c r="BI11">
        <f t="shared" si="27"/>
        <v>0</v>
      </c>
      <c r="BJ11" s="3"/>
      <c r="BK11" s="4">
        <f t="shared" si="28"/>
        <v>576</v>
      </c>
      <c r="BL11" s="2">
        <f t="shared" si="29"/>
        <v>8</v>
      </c>
      <c r="BO11">
        <f t="shared" si="30"/>
        <v>0</v>
      </c>
      <c r="BP11" s="3"/>
      <c r="BQ11" s="4">
        <f t="shared" si="31"/>
        <v>576</v>
      </c>
      <c r="BR11" s="2">
        <f t="shared" si="32"/>
        <v>8</v>
      </c>
      <c r="BU11">
        <f t="shared" si="33"/>
        <v>0</v>
      </c>
      <c r="BV11" s="3"/>
      <c r="BW11" s="4">
        <f t="shared" si="34"/>
        <v>576</v>
      </c>
      <c r="BX11" s="2">
        <f t="shared" si="35"/>
        <v>8</v>
      </c>
    </row>
    <row r="12" spans="1:76" ht="15">
      <c r="A12" t="s">
        <v>8</v>
      </c>
      <c r="B12">
        <v>1008</v>
      </c>
      <c r="C12" s="13">
        <v>72</v>
      </c>
      <c r="D12" s="2">
        <f t="shared" si="0"/>
        <v>576</v>
      </c>
      <c r="G12">
        <f t="shared" si="1"/>
        <v>0</v>
      </c>
      <c r="H12" s="3"/>
      <c r="I12" s="4">
        <f t="shared" si="36"/>
        <v>576</v>
      </c>
      <c r="J12" s="2">
        <f t="shared" si="2"/>
        <v>8</v>
      </c>
      <c r="M12">
        <f t="shared" si="3"/>
        <v>0</v>
      </c>
      <c r="N12" s="3"/>
      <c r="O12" s="4">
        <f t="shared" si="4"/>
        <v>576</v>
      </c>
      <c r="P12" s="2">
        <f t="shared" si="5"/>
        <v>8</v>
      </c>
      <c r="S12">
        <f t="shared" si="6"/>
        <v>0</v>
      </c>
      <c r="T12" s="3"/>
      <c r="U12" s="4">
        <f t="shared" si="7"/>
        <v>576</v>
      </c>
      <c r="V12" s="2">
        <f t="shared" si="8"/>
        <v>8</v>
      </c>
      <c r="Y12">
        <f t="shared" si="9"/>
        <v>0</v>
      </c>
      <c r="Z12" s="3"/>
      <c r="AA12" s="4">
        <f t="shared" si="10"/>
        <v>576</v>
      </c>
      <c r="AB12" s="2">
        <f t="shared" si="11"/>
        <v>8</v>
      </c>
      <c r="AE12">
        <f t="shared" si="12"/>
        <v>0</v>
      </c>
      <c r="AF12" s="3"/>
      <c r="AG12" s="4">
        <f t="shared" si="13"/>
        <v>576</v>
      </c>
      <c r="AH12" s="2">
        <f t="shared" si="14"/>
        <v>8</v>
      </c>
      <c r="AK12">
        <f t="shared" si="15"/>
        <v>0</v>
      </c>
      <c r="AL12" s="3"/>
      <c r="AM12" s="4">
        <f t="shared" si="16"/>
        <v>576</v>
      </c>
      <c r="AN12" s="2">
        <f t="shared" si="17"/>
        <v>8</v>
      </c>
      <c r="AQ12">
        <f t="shared" si="18"/>
        <v>0</v>
      </c>
      <c r="AR12" s="3"/>
      <c r="AS12" s="4">
        <f t="shared" si="19"/>
        <v>576</v>
      </c>
      <c r="AT12" s="2">
        <f t="shared" si="20"/>
        <v>8</v>
      </c>
      <c r="AW12">
        <f t="shared" si="21"/>
        <v>0</v>
      </c>
      <c r="AX12" s="3"/>
      <c r="AY12" s="4">
        <f t="shared" si="22"/>
        <v>576</v>
      </c>
      <c r="AZ12" s="2">
        <f t="shared" si="23"/>
        <v>8</v>
      </c>
      <c r="BC12">
        <f t="shared" si="24"/>
        <v>0</v>
      </c>
      <c r="BD12" s="3"/>
      <c r="BE12" s="4">
        <f t="shared" si="25"/>
        <v>576</v>
      </c>
      <c r="BF12" s="2">
        <f t="shared" si="26"/>
        <v>8</v>
      </c>
      <c r="BI12">
        <f t="shared" si="27"/>
        <v>0</v>
      </c>
      <c r="BJ12" s="3"/>
      <c r="BK12" s="4">
        <f t="shared" si="28"/>
        <v>576</v>
      </c>
      <c r="BL12" s="2">
        <f t="shared" si="29"/>
        <v>8</v>
      </c>
      <c r="BO12">
        <f t="shared" si="30"/>
        <v>0</v>
      </c>
      <c r="BP12" s="3"/>
      <c r="BQ12" s="4">
        <f t="shared" si="31"/>
        <v>576</v>
      </c>
      <c r="BR12" s="2">
        <f t="shared" si="32"/>
        <v>8</v>
      </c>
      <c r="BU12">
        <f t="shared" si="33"/>
        <v>0</v>
      </c>
      <c r="BV12" s="3"/>
      <c r="BW12" s="4">
        <f t="shared" si="34"/>
        <v>576</v>
      </c>
      <c r="BX12" s="2">
        <f t="shared" si="35"/>
        <v>8</v>
      </c>
    </row>
    <row r="13" spans="1:76" ht="15">
      <c r="A13" t="s">
        <v>9</v>
      </c>
      <c r="B13">
        <v>936</v>
      </c>
      <c r="C13" s="4">
        <v>78</v>
      </c>
      <c r="D13" s="2">
        <v>936</v>
      </c>
      <c r="E13" s="13"/>
      <c r="G13">
        <f t="shared" si="1"/>
        <v>0</v>
      </c>
      <c r="H13" s="3"/>
      <c r="I13" s="4">
        <f t="shared" si="36"/>
        <v>936</v>
      </c>
      <c r="J13" s="2">
        <f t="shared" si="2"/>
        <v>12</v>
      </c>
      <c r="K13" s="13"/>
      <c r="M13">
        <f t="shared" si="3"/>
        <v>0</v>
      </c>
      <c r="N13" s="3"/>
      <c r="O13" s="4">
        <f t="shared" si="4"/>
        <v>936</v>
      </c>
      <c r="P13" s="2">
        <f t="shared" si="5"/>
        <v>12</v>
      </c>
      <c r="Q13" s="13"/>
      <c r="S13">
        <f t="shared" si="6"/>
        <v>0</v>
      </c>
      <c r="T13" s="3"/>
      <c r="U13" s="4">
        <f t="shared" si="7"/>
        <v>936</v>
      </c>
      <c r="V13" s="2">
        <f t="shared" si="8"/>
        <v>12</v>
      </c>
      <c r="W13" s="13"/>
      <c r="Y13">
        <f t="shared" si="9"/>
        <v>0</v>
      </c>
      <c r="Z13" s="3"/>
      <c r="AA13" s="4">
        <f t="shared" si="10"/>
        <v>936</v>
      </c>
      <c r="AB13" s="2">
        <f t="shared" si="11"/>
        <v>12</v>
      </c>
      <c r="AC13" s="13"/>
      <c r="AE13">
        <f t="shared" si="12"/>
        <v>0</v>
      </c>
      <c r="AF13" s="3"/>
      <c r="AG13" s="4">
        <f t="shared" si="13"/>
        <v>936</v>
      </c>
      <c r="AH13" s="2">
        <f t="shared" si="14"/>
        <v>12</v>
      </c>
      <c r="AI13" s="13"/>
      <c r="AK13">
        <f t="shared" si="15"/>
        <v>0</v>
      </c>
      <c r="AL13" s="3"/>
      <c r="AM13" s="4">
        <f t="shared" si="16"/>
        <v>936</v>
      </c>
      <c r="AN13" s="2">
        <f t="shared" si="17"/>
        <v>12</v>
      </c>
      <c r="AO13" s="13"/>
      <c r="AQ13">
        <f t="shared" si="18"/>
        <v>0</v>
      </c>
      <c r="AR13" s="3"/>
      <c r="AS13" s="4">
        <f t="shared" si="19"/>
        <v>936</v>
      </c>
      <c r="AT13" s="2">
        <f t="shared" si="20"/>
        <v>12</v>
      </c>
      <c r="AU13" s="13"/>
      <c r="AW13">
        <f t="shared" si="21"/>
        <v>0</v>
      </c>
      <c r="AX13" s="3"/>
      <c r="AY13" s="4">
        <f t="shared" si="22"/>
        <v>936</v>
      </c>
      <c r="AZ13" s="2">
        <f t="shared" si="23"/>
        <v>12</v>
      </c>
      <c r="BA13" s="13"/>
      <c r="BC13">
        <f t="shared" si="24"/>
        <v>0</v>
      </c>
      <c r="BD13" s="3"/>
      <c r="BE13" s="4">
        <f t="shared" si="25"/>
        <v>936</v>
      </c>
      <c r="BF13" s="2">
        <f t="shared" si="26"/>
        <v>12</v>
      </c>
      <c r="BG13" s="13"/>
      <c r="BI13">
        <f t="shared" si="27"/>
        <v>0</v>
      </c>
      <c r="BJ13" s="3"/>
      <c r="BK13" s="4">
        <f t="shared" si="28"/>
        <v>936</v>
      </c>
      <c r="BL13" s="2">
        <f t="shared" si="29"/>
        <v>12</v>
      </c>
      <c r="BM13" s="13"/>
      <c r="BO13">
        <f t="shared" si="30"/>
        <v>0</v>
      </c>
      <c r="BP13" s="3"/>
      <c r="BQ13" s="4">
        <f t="shared" si="31"/>
        <v>936</v>
      </c>
      <c r="BR13" s="2">
        <f t="shared" si="32"/>
        <v>12</v>
      </c>
      <c r="BS13" s="13"/>
      <c r="BU13">
        <f t="shared" si="33"/>
        <v>0</v>
      </c>
      <c r="BV13" s="3"/>
      <c r="BW13" s="4">
        <f t="shared" si="34"/>
        <v>936</v>
      </c>
      <c r="BX13" s="2">
        <f t="shared" si="35"/>
        <v>12</v>
      </c>
    </row>
    <row r="14" spans="1:76" ht="15">
      <c r="A14" t="s">
        <v>10</v>
      </c>
      <c r="B14">
        <v>936</v>
      </c>
      <c r="C14" s="4">
        <v>78</v>
      </c>
      <c r="D14" s="2">
        <v>936</v>
      </c>
      <c r="G14">
        <f t="shared" si="1"/>
        <v>0</v>
      </c>
      <c r="H14" s="3"/>
      <c r="I14" s="4">
        <f t="shared" si="36"/>
        <v>936</v>
      </c>
      <c r="J14" s="2">
        <f t="shared" si="2"/>
        <v>12</v>
      </c>
      <c r="M14">
        <f t="shared" si="3"/>
        <v>0</v>
      </c>
      <c r="N14" s="3"/>
      <c r="O14" s="4">
        <f t="shared" si="4"/>
        <v>936</v>
      </c>
      <c r="P14" s="2">
        <f t="shared" si="5"/>
        <v>12</v>
      </c>
      <c r="S14">
        <f t="shared" si="6"/>
        <v>0</v>
      </c>
      <c r="T14" s="3"/>
      <c r="U14" s="4">
        <f t="shared" si="7"/>
        <v>936</v>
      </c>
      <c r="V14" s="2">
        <f t="shared" si="8"/>
        <v>12</v>
      </c>
      <c r="Y14">
        <f t="shared" si="9"/>
        <v>0</v>
      </c>
      <c r="Z14" s="3"/>
      <c r="AA14" s="4">
        <f t="shared" si="10"/>
        <v>936</v>
      </c>
      <c r="AB14" s="2">
        <f t="shared" si="11"/>
        <v>12</v>
      </c>
      <c r="AE14">
        <f t="shared" si="12"/>
        <v>0</v>
      </c>
      <c r="AF14" s="3"/>
      <c r="AG14" s="4">
        <f t="shared" si="13"/>
        <v>936</v>
      </c>
      <c r="AH14" s="2">
        <f t="shared" si="14"/>
        <v>12</v>
      </c>
      <c r="AK14">
        <f t="shared" si="15"/>
        <v>0</v>
      </c>
      <c r="AL14" s="3"/>
      <c r="AM14" s="4">
        <f t="shared" si="16"/>
        <v>936</v>
      </c>
      <c r="AN14" s="2">
        <f t="shared" si="17"/>
        <v>12</v>
      </c>
      <c r="AQ14">
        <f t="shared" si="18"/>
        <v>0</v>
      </c>
      <c r="AR14" s="3"/>
      <c r="AS14" s="4">
        <f t="shared" si="19"/>
        <v>936</v>
      </c>
      <c r="AT14" s="2">
        <f t="shared" si="20"/>
        <v>12</v>
      </c>
      <c r="AW14">
        <f t="shared" si="21"/>
        <v>0</v>
      </c>
      <c r="AX14" s="3"/>
      <c r="AY14" s="4">
        <f t="shared" si="22"/>
        <v>936</v>
      </c>
      <c r="AZ14" s="2">
        <f t="shared" si="23"/>
        <v>12</v>
      </c>
      <c r="BC14">
        <f t="shared" si="24"/>
        <v>0</v>
      </c>
      <c r="BD14" s="3"/>
      <c r="BE14" s="4">
        <f t="shared" si="25"/>
        <v>936</v>
      </c>
      <c r="BF14" s="2">
        <f t="shared" si="26"/>
        <v>12</v>
      </c>
      <c r="BI14">
        <f t="shared" si="27"/>
        <v>0</v>
      </c>
      <c r="BJ14" s="3"/>
      <c r="BK14" s="4">
        <f t="shared" si="28"/>
        <v>936</v>
      </c>
      <c r="BL14" s="2">
        <f t="shared" si="29"/>
        <v>12</v>
      </c>
      <c r="BO14">
        <f t="shared" si="30"/>
        <v>0</v>
      </c>
      <c r="BP14" s="3"/>
      <c r="BQ14" s="4">
        <f t="shared" si="31"/>
        <v>936</v>
      </c>
      <c r="BR14" s="2">
        <f t="shared" si="32"/>
        <v>12</v>
      </c>
      <c r="BU14">
        <f t="shared" si="33"/>
        <v>0</v>
      </c>
      <c r="BV14" s="3"/>
      <c r="BW14" s="4">
        <f t="shared" si="34"/>
        <v>936</v>
      </c>
      <c r="BX14" s="2">
        <f t="shared" si="35"/>
        <v>12</v>
      </c>
    </row>
    <row r="15" spans="1:76" ht="15">
      <c r="A15" t="s">
        <v>11</v>
      </c>
      <c r="B15">
        <v>648</v>
      </c>
      <c r="C15" s="4">
        <v>72</v>
      </c>
      <c r="D15" s="2">
        <v>648</v>
      </c>
      <c r="G15">
        <f t="shared" si="1"/>
        <v>0</v>
      </c>
      <c r="H15" s="3"/>
      <c r="I15" s="4">
        <f t="shared" si="36"/>
        <v>648</v>
      </c>
      <c r="J15" s="2">
        <f t="shared" si="2"/>
        <v>9</v>
      </c>
      <c r="M15">
        <f t="shared" si="3"/>
        <v>0</v>
      </c>
      <c r="N15" s="3"/>
      <c r="O15" s="4">
        <f t="shared" si="4"/>
        <v>648</v>
      </c>
      <c r="P15" s="2">
        <f t="shared" si="5"/>
        <v>9</v>
      </c>
      <c r="S15">
        <f t="shared" si="6"/>
        <v>0</v>
      </c>
      <c r="T15" s="3"/>
      <c r="U15" s="4">
        <f t="shared" si="7"/>
        <v>648</v>
      </c>
      <c r="V15" s="2">
        <f t="shared" si="8"/>
        <v>9</v>
      </c>
      <c r="Y15">
        <f t="shared" si="9"/>
        <v>0</v>
      </c>
      <c r="Z15" s="3"/>
      <c r="AA15" s="4">
        <f t="shared" si="10"/>
        <v>648</v>
      </c>
      <c r="AB15" s="2">
        <f t="shared" si="11"/>
        <v>9</v>
      </c>
      <c r="AE15">
        <f t="shared" si="12"/>
        <v>0</v>
      </c>
      <c r="AF15" s="3"/>
      <c r="AG15" s="4">
        <f t="shared" si="13"/>
        <v>648</v>
      </c>
      <c r="AH15" s="2">
        <f t="shared" si="14"/>
        <v>9</v>
      </c>
      <c r="AK15">
        <f t="shared" si="15"/>
        <v>0</v>
      </c>
      <c r="AL15" s="3"/>
      <c r="AM15" s="4">
        <f t="shared" si="16"/>
        <v>648</v>
      </c>
      <c r="AN15" s="2">
        <f t="shared" si="17"/>
        <v>9</v>
      </c>
      <c r="AQ15">
        <f t="shared" si="18"/>
        <v>0</v>
      </c>
      <c r="AR15" s="3"/>
      <c r="AS15" s="4">
        <f t="shared" si="19"/>
        <v>648</v>
      </c>
      <c r="AT15" s="2">
        <f t="shared" si="20"/>
        <v>9</v>
      </c>
      <c r="AW15">
        <f t="shared" si="21"/>
        <v>0</v>
      </c>
      <c r="AX15" s="3"/>
      <c r="AY15" s="4">
        <f t="shared" si="22"/>
        <v>648</v>
      </c>
      <c r="AZ15" s="2">
        <f t="shared" si="23"/>
        <v>9</v>
      </c>
      <c r="BC15">
        <f t="shared" si="24"/>
        <v>0</v>
      </c>
      <c r="BD15" s="3"/>
      <c r="BE15" s="4">
        <f t="shared" si="25"/>
        <v>648</v>
      </c>
      <c r="BF15" s="2">
        <f t="shared" si="26"/>
        <v>9</v>
      </c>
      <c r="BI15">
        <f t="shared" si="27"/>
        <v>0</v>
      </c>
      <c r="BJ15" s="3"/>
      <c r="BK15" s="4">
        <f t="shared" si="28"/>
        <v>648</v>
      </c>
      <c r="BL15" s="2">
        <f t="shared" si="29"/>
        <v>9</v>
      </c>
      <c r="BO15">
        <f t="shared" si="30"/>
        <v>0</v>
      </c>
      <c r="BP15" s="3"/>
      <c r="BQ15" s="4">
        <f t="shared" si="31"/>
        <v>648</v>
      </c>
      <c r="BR15" s="2">
        <f t="shared" si="32"/>
        <v>9</v>
      </c>
      <c r="BU15">
        <f t="shared" si="33"/>
        <v>0</v>
      </c>
      <c r="BV15" s="3"/>
      <c r="BW15" s="4">
        <f t="shared" si="34"/>
        <v>648</v>
      </c>
      <c r="BX15" s="2">
        <f t="shared" si="35"/>
        <v>9</v>
      </c>
    </row>
    <row r="16" spans="1:76" ht="15">
      <c r="A16" t="s">
        <v>12</v>
      </c>
      <c r="B16">
        <v>648</v>
      </c>
      <c r="C16" s="4">
        <v>72</v>
      </c>
      <c r="D16" s="2">
        <v>648</v>
      </c>
      <c r="G16">
        <f t="shared" si="1"/>
        <v>0</v>
      </c>
      <c r="H16" s="3"/>
      <c r="I16" s="4">
        <f t="shared" si="36"/>
        <v>648</v>
      </c>
      <c r="J16" s="2">
        <f t="shared" si="2"/>
        <v>9</v>
      </c>
      <c r="M16">
        <f t="shared" si="3"/>
        <v>0</v>
      </c>
      <c r="N16" s="3"/>
      <c r="O16" s="4">
        <f t="shared" si="4"/>
        <v>648</v>
      </c>
      <c r="P16" s="2">
        <f t="shared" si="5"/>
        <v>9</v>
      </c>
      <c r="S16">
        <f t="shared" si="6"/>
        <v>0</v>
      </c>
      <c r="T16" s="3"/>
      <c r="U16" s="4">
        <f t="shared" si="7"/>
        <v>648</v>
      </c>
      <c r="V16" s="2">
        <f t="shared" si="8"/>
        <v>9</v>
      </c>
      <c r="Y16">
        <f t="shared" si="9"/>
        <v>0</v>
      </c>
      <c r="Z16" s="3"/>
      <c r="AA16" s="4">
        <f t="shared" si="10"/>
        <v>648</v>
      </c>
      <c r="AB16" s="2">
        <f t="shared" si="11"/>
        <v>9</v>
      </c>
      <c r="AE16">
        <f t="shared" si="12"/>
        <v>0</v>
      </c>
      <c r="AF16" s="3"/>
      <c r="AG16" s="4">
        <f t="shared" si="13"/>
        <v>648</v>
      </c>
      <c r="AH16" s="2">
        <f t="shared" si="14"/>
        <v>9</v>
      </c>
      <c r="AK16">
        <f t="shared" si="15"/>
        <v>0</v>
      </c>
      <c r="AL16" s="3"/>
      <c r="AM16" s="4">
        <f t="shared" si="16"/>
        <v>648</v>
      </c>
      <c r="AN16" s="2">
        <f t="shared" si="17"/>
        <v>9</v>
      </c>
      <c r="AQ16">
        <f t="shared" si="18"/>
        <v>0</v>
      </c>
      <c r="AR16" s="3"/>
      <c r="AS16" s="4">
        <f t="shared" si="19"/>
        <v>648</v>
      </c>
      <c r="AT16" s="2">
        <f t="shared" si="20"/>
        <v>9</v>
      </c>
      <c r="AW16">
        <f t="shared" si="21"/>
        <v>0</v>
      </c>
      <c r="AX16" s="3"/>
      <c r="AY16" s="4">
        <f t="shared" si="22"/>
        <v>648</v>
      </c>
      <c r="AZ16" s="2">
        <f t="shared" si="23"/>
        <v>9</v>
      </c>
      <c r="BC16">
        <f t="shared" si="24"/>
        <v>0</v>
      </c>
      <c r="BD16" s="3"/>
      <c r="BE16" s="4">
        <f t="shared" si="25"/>
        <v>648</v>
      </c>
      <c r="BF16" s="2">
        <f t="shared" si="26"/>
        <v>9</v>
      </c>
      <c r="BI16">
        <f t="shared" si="27"/>
        <v>0</v>
      </c>
      <c r="BJ16" s="3"/>
      <c r="BK16" s="4">
        <f t="shared" si="28"/>
        <v>648</v>
      </c>
      <c r="BL16" s="2">
        <f t="shared" si="29"/>
        <v>9</v>
      </c>
      <c r="BO16">
        <f t="shared" si="30"/>
        <v>0</v>
      </c>
      <c r="BP16" s="3"/>
      <c r="BQ16" s="4">
        <f t="shared" si="31"/>
        <v>648</v>
      </c>
      <c r="BR16" s="2">
        <f t="shared" si="32"/>
        <v>9</v>
      </c>
      <c r="BU16">
        <f t="shared" si="33"/>
        <v>0</v>
      </c>
      <c r="BV16" s="3"/>
      <c r="BW16" s="4">
        <f t="shared" si="34"/>
        <v>648</v>
      </c>
      <c r="BX16" s="2">
        <f t="shared" si="35"/>
        <v>9</v>
      </c>
    </row>
    <row r="17" spans="1:76" ht="15">
      <c r="A17" t="s">
        <v>13</v>
      </c>
      <c r="B17">
        <v>16000</v>
      </c>
      <c r="C17" s="5"/>
      <c r="D17" s="2">
        <v>16000</v>
      </c>
      <c r="E17" s="5"/>
      <c r="F17" s="3"/>
      <c r="G17" s="3"/>
      <c r="I17" s="4">
        <f>D17-H17</f>
        <v>16000</v>
      </c>
      <c r="J17" s="2"/>
      <c r="K17" s="5"/>
      <c r="L17" s="3"/>
      <c r="M17" s="3"/>
      <c r="O17" s="4">
        <f>I17-N17</f>
        <v>16000</v>
      </c>
      <c r="P17" s="2"/>
      <c r="Q17" s="5"/>
      <c r="R17" s="3"/>
      <c r="S17" s="3"/>
      <c r="U17" s="4">
        <f>O17-T17</f>
        <v>16000</v>
      </c>
      <c r="V17" s="2"/>
      <c r="W17" s="5"/>
      <c r="X17" s="3"/>
      <c r="Y17" s="3"/>
      <c r="AA17" s="4">
        <f>U17-Z17</f>
        <v>16000</v>
      </c>
      <c r="AB17" s="2"/>
      <c r="AC17" s="5"/>
      <c r="AD17" s="3"/>
      <c r="AE17" s="3"/>
      <c r="AG17" s="4">
        <f>AA17-AF17</f>
        <v>16000</v>
      </c>
      <c r="AH17" s="2"/>
      <c r="AI17" s="5"/>
      <c r="AJ17" s="3"/>
      <c r="AK17" s="3"/>
      <c r="AM17" s="4">
        <f>AG17-AL17</f>
        <v>16000</v>
      </c>
      <c r="AN17" s="2"/>
      <c r="AO17" s="5"/>
      <c r="AP17" s="3"/>
      <c r="AQ17" s="3"/>
      <c r="AS17" s="4">
        <f>AM17-AR17</f>
        <v>16000</v>
      </c>
      <c r="AT17" s="2"/>
      <c r="AU17" s="5"/>
      <c r="AV17" s="3"/>
      <c r="AW17" s="3"/>
      <c r="AY17" s="4">
        <f>AS17-AX17</f>
        <v>16000</v>
      </c>
      <c r="AZ17" s="2"/>
      <c r="BA17" s="5"/>
      <c r="BB17" s="3"/>
      <c r="BC17" s="3"/>
      <c r="BE17" s="4">
        <f>AY17-BD17</f>
        <v>16000</v>
      </c>
      <c r="BF17" s="2"/>
      <c r="BG17" s="5"/>
      <c r="BH17" s="3"/>
      <c r="BI17" s="3"/>
      <c r="BK17" s="4">
        <f>BE17-BJ17</f>
        <v>16000</v>
      </c>
      <c r="BL17" s="2"/>
      <c r="BM17" s="5"/>
      <c r="BN17" s="3"/>
      <c r="BO17" s="3"/>
      <c r="BQ17" s="4">
        <f>BK17-BP17</f>
        <v>16000</v>
      </c>
      <c r="BR17" s="2"/>
      <c r="BS17" s="5"/>
      <c r="BT17" s="3"/>
      <c r="BU17" s="3"/>
      <c r="BW17" s="4">
        <f>BQ17-BV17</f>
        <v>16000</v>
      </c>
      <c r="BX17" s="2"/>
    </row>
    <row r="18" spans="5:71" ht="15">
      <c r="E18" s="14">
        <f>H17-SUM(E13:E16)</f>
        <v>0</v>
      </c>
      <c r="K18" s="14">
        <f>N17-SUM(K13:K16)</f>
        <v>0</v>
      </c>
      <c r="Q18" s="14">
        <f>T17-SUM(Q13:Q16)</f>
        <v>0</v>
      </c>
      <c r="W18" s="14">
        <f>Z17-SUM(W13:W16)</f>
        <v>0</v>
      </c>
      <c r="AC18" s="14">
        <f>AF17-SUM(AC13:AC16)</f>
        <v>0</v>
      </c>
      <c r="AI18" s="14">
        <f>AL17-SUM(AI13:AI16)</f>
        <v>0</v>
      </c>
      <c r="AO18" s="14">
        <f>AR17-SUM(AO13:AO16)</f>
        <v>0</v>
      </c>
      <c r="AU18" s="14">
        <f>AX17-SUM(AU13:AU16)</f>
        <v>0</v>
      </c>
      <c r="BA18" s="14">
        <f>BD17-SUM(BA13:BA16)</f>
        <v>0</v>
      </c>
      <c r="BG18" s="14">
        <f>BJ17-SUM(BG13:BG16)</f>
        <v>0</v>
      </c>
      <c r="BM18" s="14">
        <f>BP17-SUM(BM13:BM16)</f>
        <v>0</v>
      </c>
      <c r="BS18" s="14">
        <f>BV17-SUM(BS13:BS16)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28" sqref="H28"/>
    </sheetView>
  </sheetViews>
  <sheetFormatPr defaultColWidth="9.140625" defaultRowHeight="15"/>
  <cols>
    <col min="1" max="1" width="18.57421875" style="0" customWidth="1"/>
    <col min="2" max="2" width="9.421875" style="0" customWidth="1"/>
    <col min="3" max="5" width="9.140625" style="4" customWidth="1"/>
    <col min="7" max="7" width="8.57421875" style="0" customWidth="1"/>
    <col min="9" max="9" width="8.57421875" style="4" customWidth="1"/>
    <col min="10" max="10" width="9.140625" style="13" customWidth="1"/>
    <col min="11" max="11" width="9.140625" style="4" customWidth="1"/>
    <col min="13" max="13" width="8.57421875" style="0" customWidth="1"/>
    <col min="15" max="15" width="8.57421875" style="4" customWidth="1"/>
    <col min="16" max="16" width="9.140625" style="13" customWidth="1"/>
    <col min="17" max="17" width="9.140625" style="4" customWidth="1"/>
    <col min="19" max="19" width="8.57421875" style="0" customWidth="1"/>
    <col min="21" max="21" width="8.57421875" style="4" customWidth="1"/>
    <col min="22" max="22" width="9.140625" style="13" customWidth="1"/>
    <col min="23" max="23" width="9.140625" style="4" customWidth="1"/>
    <col min="25" max="25" width="8.57421875" style="0" customWidth="1"/>
    <col min="27" max="27" width="8.57421875" style="4" customWidth="1"/>
    <col min="28" max="28" width="9.140625" style="13" customWidth="1"/>
    <col min="29" max="29" width="9.140625" style="4" customWidth="1"/>
    <col min="31" max="31" width="8.57421875" style="0" customWidth="1"/>
    <col min="33" max="33" width="8.57421875" style="4" customWidth="1"/>
    <col min="34" max="34" width="9.140625" style="13" customWidth="1"/>
    <col min="35" max="35" width="9.140625" style="4" customWidth="1"/>
    <col min="37" max="37" width="8.57421875" style="0" customWidth="1"/>
    <col min="39" max="39" width="8.57421875" style="4" customWidth="1"/>
    <col min="40" max="40" width="9.140625" style="13" customWidth="1"/>
    <col min="41" max="41" width="9.140625" style="4" customWidth="1"/>
    <col min="43" max="43" width="8.57421875" style="0" customWidth="1"/>
    <col min="45" max="45" width="8.57421875" style="4" customWidth="1"/>
    <col min="46" max="46" width="9.140625" style="13" customWidth="1"/>
    <col min="47" max="47" width="9.140625" style="4" customWidth="1"/>
    <col min="49" max="49" width="8.57421875" style="0" customWidth="1"/>
    <col min="51" max="51" width="8.57421875" style="4" customWidth="1"/>
    <col min="52" max="52" width="9.140625" style="13" customWidth="1"/>
    <col min="53" max="53" width="9.140625" style="4" customWidth="1"/>
    <col min="55" max="55" width="8.57421875" style="0" customWidth="1"/>
    <col min="57" max="57" width="8.57421875" style="4" customWidth="1"/>
    <col min="58" max="58" width="9.140625" style="13" customWidth="1"/>
    <col min="59" max="59" width="9.140625" style="4" customWidth="1"/>
    <col min="61" max="61" width="8.57421875" style="0" customWidth="1"/>
    <col min="63" max="63" width="8.57421875" style="4" customWidth="1"/>
    <col min="64" max="64" width="9.140625" style="13" customWidth="1"/>
    <col min="65" max="65" width="9.140625" style="4" customWidth="1"/>
    <col min="67" max="67" width="8.57421875" style="0" customWidth="1"/>
    <col min="69" max="69" width="8.57421875" style="4" customWidth="1"/>
    <col min="70" max="70" width="9.140625" style="13" customWidth="1"/>
    <col min="71" max="71" width="9.140625" style="4" customWidth="1"/>
    <col min="73" max="73" width="8.57421875" style="0" customWidth="1"/>
    <col min="75" max="75" width="8.57421875" style="4" customWidth="1"/>
    <col min="76" max="111" width="9.140625" style="13" customWidth="1"/>
  </cols>
  <sheetData>
    <row r="1" spans="4:76" ht="15">
      <c r="D1" s="2"/>
      <c r="J1" s="20"/>
      <c r="P1" s="20"/>
      <c r="V1" s="20"/>
      <c r="AB1" s="20"/>
      <c r="AH1" s="20"/>
      <c r="AN1" s="20"/>
      <c r="AT1" s="20"/>
      <c r="AZ1" s="20"/>
      <c r="BF1" s="20"/>
      <c r="BL1" s="20"/>
      <c r="BR1" s="20"/>
      <c r="BX1" s="20"/>
    </row>
    <row r="2" spans="2:104" ht="15">
      <c r="B2" s="6"/>
      <c r="C2" s="8"/>
      <c r="D2" s="7"/>
      <c r="E2" s="8"/>
      <c r="F2" s="6"/>
      <c r="G2" s="12" t="s">
        <v>20</v>
      </c>
      <c r="H2" s="6"/>
      <c r="I2" s="8"/>
      <c r="J2" s="21"/>
      <c r="K2" s="8"/>
      <c r="L2" s="6"/>
      <c r="M2" s="12" t="s">
        <v>23</v>
      </c>
      <c r="N2" s="6"/>
      <c r="O2" s="8"/>
      <c r="P2" s="21"/>
      <c r="Q2" s="8"/>
      <c r="R2" s="6"/>
      <c r="S2" s="12" t="s">
        <v>24</v>
      </c>
      <c r="T2" s="6"/>
      <c r="U2" s="8"/>
      <c r="V2" s="21"/>
      <c r="W2" s="8"/>
      <c r="X2" s="6"/>
      <c r="Y2" s="12" t="s">
        <v>25</v>
      </c>
      <c r="Z2" s="6"/>
      <c r="AA2" s="8"/>
      <c r="AB2" s="21"/>
      <c r="AC2" s="8"/>
      <c r="AD2" s="6"/>
      <c r="AE2" s="12" t="s">
        <v>26</v>
      </c>
      <c r="AF2" s="6"/>
      <c r="AG2" s="8"/>
      <c r="AH2" s="21"/>
      <c r="AI2" s="8"/>
      <c r="AJ2" s="6"/>
      <c r="AK2" s="12" t="s">
        <v>27</v>
      </c>
      <c r="AL2" s="6"/>
      <c r="AM2" s="8"/>
      <c r="AN2" s="21"/>
      <c r="AO2" s="8"/>
      <c r="AP2" s="6"/>
      <c r="AQ2" s="12" t="s">
        <v>28</v>
      </c>
      <c r="AR2" s="6"/>
      <c r="AS2" s="8"/>
      <c r="AT2" s="21"/>
      <c r="AU2" s="8"/>
      <c r="AV2" s="6"/>
      <c r="AW2" s="12" t="s">
        <v>29</v>
      </c>
      <c r="AX2" s="6"/>
      <c r="AY2" s="8"/>
      <c r="AZ2" s="21"/>
      <c r="BA2" s="8"/>
      <c r="BB2" s="6"/>
      <c r="BC2" s="12" t="s">
        <v>30</v>
      </c>
      <c r="BD2" s="6"/>
      <c r="BE2" s="8"/>
      <c r="BF2" s="21"/>
      <c r="BG2" s="8"/>
      <c r="BH2" s="6"/>
      <c r="BI2" s="12" t="s">
        <v>31</v>
      </c>
      <c r="BJ2" s="6"/>
      <c r="BK2" s="8"/>
      <c r="BL2" s="21"/>
      <c r="BM2" s="8"/>
      <c r="BN2" s="6"/>
      <c r="BO2" s="12" t="s">
        <v>32</v>
      </c>
      <c r="BP2" s="6"/>
      <c r="BQ2" s="8"/>
      <c r="BR2" s="21"/>
      <c r="BS2" s="8"/>
      <c r="BT2" s="6"/>
      <c r="BU2" s="12" t="s">
        <v>50</v>
      </c>
      <c r="BV2" s="6"/>
      <c r="BW2" s="8"/>
      <c r="BX2" s="21"/>
      <c r="BY2" s="17"/>
      <c r="BZ2" s="16"/>
      <c r="CA2" s="16"/>
      <c r="CB2" s="16"/>
      <c r="CC2" s="16"/>
      <c r="CD2" s="17"/>
      <c r="CE2" s="16"/>
      <c r="CF2" s="16"/>
      <c r="CG2" s="16"/>
      <c r="CH2" s="16"/>
      <c r="CI2" s="17"/>
      <c r="CJ2" s="16"/>
      <c r="CK2" s="16"/>
      <c r="CL2" s="16"/>
      <c r="CM2" s="16"/>
      <c r="CN2" s="17"/>
      <c r="CO2" s="16"/>
      <c r="CP2" s="16"/>
      <c r="CQ2" s="16"/>
      <c r="CR2" s="16"/>
      <c r="CS2" s="17"/>
      <c r="CT2" s="16"/>
      <c r="CU2" s="16"/>
      <c r="CV2" s="16"/>
      <c r="CW2" s="16"/>
      <c r="CX2" s="17"/>
      <c r="CY2" s="16"/>
      <c r="CZ2" s="16"/>
    </row>
    <row r="3" spans="2:111" s="1" customFormat="1" ht="45">
      <c r="B3" s="9" t="s">
        <v>14</v>
      </c>
      <c r="C3" s="11" t="s">
        <v>18</v>
      </c>
      <c r="D3" s="10" t="s">
        <v>22</v>
      </c>
      <c r="E3" s="11" t="s">
        <v>19</v>
      </c>
      <c r="F3" s="9" t="s">
        <v>15</v>
      </c>
      <c r="G3" s="9" t="s">
        <v>16</v>
      </c>
      <c r="H3" s="9" t="s">
        <v>17</v>
      </c>
      <c r="I3" s="11" t="s">
        <v>21</v>
      </c>
      <c r="J3" s="22" t="s">
        <v>49</v>
      </c>
      <c r="K3" s="11" t="s">
        <v>19</v>
      </c>
      <c r="L3" s="9" t="s">
        <v>15</v>
      </c>
      <c r="M3" s="9" t="s">
        <v>16</v>
      </c>
      <c r="N3" s="9" t="s">
        <v>17</v>
      </c>
      <c r="O3" s="11" t="s">
        <v>21</v>
      </c>
      <c r="P3" s="22" t="s">
        <v>49</v>
      </c>
      <c r="Q3" s="11" t="s">
        <v>19</v>
      </c>
      <c r="R3" s="9" t="s">
        <v>15</v>
      </c>
      <c r="S3" s="9" t="s">
        <v>16</v>
      </c>
      <c r="T3" s="9" t="s">
        <v>17</v>
      </c>
      <c r="U3" s="11" t="s">
        <v>21</v>
      </c>
      <c r="V3" s="22" t="s">
        <v>49</v>
      </c>
      <c r="W3" s="11" t="s">
        <v>19</v>
      </c>
      <c r="X3" s="9" t="s">
        <v>15</v>
      </c>
      <c r="Y3" s="9" t="s">
        <v>16</v>
      </c>
      <c r="Z3" s="9" t="s">
        <v>17</v>
      </c>
      <c r="AA3" s="11" t="s">
        <v>21</v>
      </c>
      <c r="AB3" s="22" t="s">
        <v>49</v>
      </c>
      <c r="AC3" s="11" t="s">
        <v>19</v>
      </c>
      <c r="AD3" s="9" t="s">
        <v>15</v>
      </c>
      <c r="AE3" s="9" t="s">
        <v>16</v>
      </c>
      <c r="AF3" s="9" t="s">
        <v>17</v>
      </c>
      <c r="AG3" s="11" t="s">
        <v>21</v>
      </c>
      <c r="AH3" s="22" t="s">
        <v>49</v>
      </c>
      <c r="AI3" s="11" t="s">
        <v>19</v>
      </c>
      <c r="AJ3" s="9" t="s">
        <v>15</v>
      </c>
      <c r="AK3" s="9" t="s">
        <v>16</v>
      </c>
      <c r="AL3" s="9" t="s">
        <v>17</v>
      </c>
      <c r="AM3" s="11" t="s">
        <v>21</v>
      </c>
      <c r="AN3" s="22" t="s">
        <v>49</v>
      </c>
      <c r="AO3" s="11" t="s">
        <v>19</v>
      </c>
      <c r="AP3" s="9" t="s">
        <v>15</v>
      </c>
      <c r="AQ3" s="9" t="s">
        <v>16</v>
      </c>
      <c r="AR3" s="9" t="s">
        <v>17</v>
      </c>
      <c r="AS3" s="11" t="s">
        <v>21</v>
      </c>
      <c r="AT3" s="22" t="s">
        <v>49</v>
      </c>
      <c r="AU3" s="11" t="s">
        <v>19</v>
      </c>
      <c r="AV3" s="9" t="s">
        <v>15</v>
      </c>
      <c r="AW3" s="9" t="s">
        <v>16</v>
      </c>
      <c r="AX3" s="9" t="s">
        <v>17</v>
      </c>
      <c r="AY3" s="11" t="s">
        <v>21</v>
      </c>
      <c r="AZ3" s="22" t="s">
        <v>49</v>
      </c>
      <c r="BA3" s="11" t="s">
        <v>19</v>
      </c>
      <c r="BB3" s="9" t="s">
        <v>15</v>
      </c>
      <c r="BC3" s="9" t="s">
        <v>16</v>
      </c>
      <c r="BD3" s="9" t="s">
        <v>17</v>
      </c>
      <c r="BE3" s="11" t="s">
        <v>21</v>
      </c>
      <c r="BF3" s="22" t="s">
        <v>49</v>
      </c>
      <c r="BG3" s="11" t="s">
        <v>19</v>
      </c>
      <c r="BH3" s="9" t="s">
        <v>15</v>
      </c>
      <c r="BI3" s="9" t="s">
        <v>16</v>
      </c>
      <c r="BJ3" s="9" t="s">
        <v>17</v>
      </c>
      <c r="BK3" s="11" t="s">
        <v>21</v>
      </c>
      <c r="BL3" s="22" t="s">
        <v>49</v>
      </c>
      <c r="BM3" s="11" t="s">
        <v>19</v>
      </c>
      <c r="BN3" s="9" t="s">
        <v>15</v>
      </c>
      <c r="BO3" s="9" t="s">
        <v>16</v>
      </c>
      <c r="BP3" s="9" t="s">
        <v>17</v>
      </c>
      <c r="BQ3" s="11" t="s">
        <v>21</v>
      </c>
      <c r="BR3" s="22" t="s">
        <v>49</v>
      </c>
      <c r="BS3" s="11" t="s">
        <v>19</v>
      </c>
      <c r="BT3" s="9" t="s">
        <v>15</v>
      </c>
      <c r="BU3" s="9" t="s">
        <v>16</v>
      </c>
      <c r="BV3" s="9" t="s">
        <v>17</v>
      </c>
      <c r="BW3" s="11" t="s">
        <v>21</v>
      </c>
      <c r="BX3" s="22" t="s">
        <v>49</v>
      </c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9"/>
      <c r="DB3" s="19"/>
      <c r="DC3" s="19"/>
      <c r="DD3" s="19"/>
      <c r="DE3" s="19"/>
      <c r="DF3" s="19"/>
      <c r="DG3" s="19"/>
    </row>
    <row r="4" spans="1:76" ht="15">
      <c r="A4" t="s">
        <v>33</v>
      </c>
      <c r="B4">
        <v>3612</v>
      </c>
      <c r="C4" s="4">
        <v>129</v>
      </c>
      <c r="D4" s="2">
        <f aca="true" t="shared" si="0" ref="D4:D19">B4</f>
        <v>3612</v>
      </c>
      <c r="G4">
        <f aca="true" t="shared" si="1" ref="G4:G19">IF(F4=1,$C4*2/3,(IF(F4=2,$C4*2/3,(IF(F4=3,$C4*2/3,(IF(F4=4,$C4,(IF(F4=5,$C4*2,(IF(F4=6,$C4*3,0)))))))))))</f>
        <v>0</v>
      </c>
      <c r="H4" s="15"/>
      <c r="I4" s="4">
        <f aca="true" t="shared" si="2" ref="I4:I19">D4+E4-G4-H4</f>
        <v>3612</v>
      </c>
      <c r="J4" s="20">
        <f aca="true" t="shared" si="3" ref="J4:J19">ROUNDDOWN(I4/$C4,0)</f>
        <v>28</v>
      </c>
      <c r="M4">
        <f aca="true" t="shared" si="4" ref="M4:M19">IF(L4=1,$C4*2/3,(IF(L4=2,$C4*2/3,(IF(L4=3,$C4*2/3,(IF(L4=4,$C4,(IF(L4=5,$C4*2,(IF(L4=6,$C4*3,0)))))))))))</f>
        <v>0</v>
      </c>
      <c r="N4" s="15"/>
      <c r="O4" s="4">
        <f aca="true" t="shared" si="5" ref="O4:O19">I4+K4-M4-N4</f>
        <v>3612</v>
      </c>
      <c r="P4" s="20">
        <f aca="true" t="shared" si="6" ref="P4:P19">ROUNDDOWN(O4/$C4,0)</f>
        <v>28</v>
      </c>
      <c r="S4">
        <f aca="true" t="shared" si="7" ref="S4:S19">IF(R4=1,$C4*2/3,(IF(R4=2,$C4*2/3,(IF(R4=3,$C4*2/3,(IF(R4=4,$C4,(IF(R4=5,$C4*2,(IF(R4=6,$C4*3,0)))))))))))</f>
        <v>0</v>
      </c>
      <c r="T4" s="15"/>
      <c r="U4" s="4">
        <f aca="true" t="shared" si="8" ref="U4:U19">O4+Q4-S4-T4</f>
        <v>3612</v>
      </c>
      <c r="V4" s="20">
        <f aca="true" t="shared" si="9" ref="V4:V19">ROUNDDOWN(U4/$C4,0)</f>
        <v>28</v>
      </c>
      <c r="Y4">
        <f aca="true" t="shared" si="10" ref="Y4:Y19">IF(X4=1,$C4*2/3,(IF(X4=2,$C4*2/3,(IF(X4=3,$C4*2/3,(IF(X4=4,$C4,(IF(X4=5,$C4*2,(IF(X4=6,$C4*3,0)))))))))))</f>
        <v>0</v>
      </c>
      <c r="Z4" s="15"/>
      <c r="AA4" s="4">
        <f aca="true" t="shared" si="11" ref="AA4:AA19">U4+W4-Y4-Z4</f>
        <v>3612</v>
      </c>
      <c r="AB4" s="20">
        <f aca="true" t="shared" si="12" ref="AB4:AB19">ROUNDDOWN(AA4/$C4,0)</f>
        <v>28</v>
      </c>
      <c r="AE4">
        <f aca="true" t="shared" si="13" ref="AE4:AE19">IF(AD4=1,$C4*2/3,(IF(AD4=2,$C4*2/3,(IF(AD4=3,$C4*2/3,(IF(AD4=4,$C4,(IF(AD4=5,$C4*2,(IF(AD4=6,$C4*3,0)))))))))))</f>
        <v>0</v>
      </c>
      <c r="AF4" s="15"/>
      <c r="AG4" s="4">
        <f aca="true" t="shared" si="14" ref="AG4:AG19">AA4+AC4-AE4-AF4</f>
        <v>3612</v>
      </c>
      <c r="AH4" s="20">
        <f aca="true" t="shared" si="15" ref="AH4:AH19">ROUNDDOWN(AG4/$C4,0)</f>
        <v>28</v>
      </c>
      <c r="AK4">
        <f aca="true" t="shared" si="16" ref="AK4:AK19">IF(AJ4=1,$C4*2/3,(IF(AJ4=2,$C4*2/3,(IF(AJ4=3,$C4*2/3,(IF(AJ4=4,$C4,(IF(AJ4=5,$C4*2,(IF(AJ4=6,$C4*3,0)))))))))))</f>
        <v>0</v>
      </c>
      <c r="AL4" s="15"/>
      <c r="AM4" s="4">
        <f aca="true" t="shared" si="17" ref="AM4:AM19">AG4+AI4-AK4-AL4</f>
        <v>3612</v>
      </c>
      <c r="AN4" s="20">
        <f aca="true" t="shared" si="18" ref="AN4:AN19">ROUNDDOWN(AM4/$C4,0)</f>
        <v>28</v>
      </c>
      <c r="AQ4">
        <f aca="true" t="shared" si="19" ref="AQ4:AQ19">IF(AP4=1,$C4*2/3,(IF(AP4=2,$C4*2/3,(IF(AP4=3,$C4*2/3,(IF(AP4=4,$C4,(IF(AP4=5,$C4*2,(IF(AP4=6,$C4*3,0)))))))))))</f>
        <v>0</v>
      </c>
      <c r="AR4" s="15"/>
      <c r="AS4" s="4">
        <f aca="true" t="shared" si="20" ref="AS4:AS19">AM4+AO4-AQ4-AR4</f>
        <v>3612</v>
      </c>
      <c r="AT4" s="20">
        <f aca="true" t="shared" si="21" ref="AT4:AT19">ROUNDDOWN(AS4/$C4,0)</f>
        <v>28</v>
      </c>
      <c r="AW4">
        <f aca="true" t="shared" si="22" ref="AW4:AW19">IF(AV4=1,$C4*2/3,(IF(AV4=2,$C4*2/3,(IF(AV4=3,$C4*2/3,(IF(AV4=4,$C4,(IF(AV4=5,$C4*2,(IF(AV4=6,$C4*3,0)))))))))))</f>
        <v>0</v>
      </c>
      <c r="AX4" s="15"/>
      <c r="AY4" s="4">
        <f aca="true" t="shared" si="23" ref="AY4:AY19">AS4+AU4-AW4-AX4</f>
        <v>3612</v>
      </c>
      <c r="AZ4" s="20">
        <f aca="true" t="shared" si="24" ref="AZ4:AZ19">ROUNDDOWN(AY4/$C4,0)</f>
        <v>28</v>
      </c>
      <c r="BC4">
        <f aca="true" t="shared" si="25" ref="BC4:BC19">IF(BB4=1,$C4*2/3,(IF(BB4=2,$C4*2/3,(IF(BB4=3,$C4*2/3,(IF(BB4=4,$C4,(IF(BB4=5,$C4*2,(IF(BB4=6,$C4*3,0)))))))))))</f>
        <v>0</v>
      </c>
      <c r="BD4" s="15"/>
      <c r="BE4" s="4">
        <f aca="true" t="shared" si="26" ref="BE4:BE19">AY4+BA4-BC4-BD4</f>
        <v>3612</v>
      </c>
      <c r="BF4" s="20">
        <f aca="true" t="shared" si="27" ref="BF4:BF19">ROUNDDOWN(BE4/$C4,0)</f>
        <v>28</v>
      </c>
      <c r="BI4">
        <f aca="true" t="shared" si="28" ref="BI4:BI19">IF(BH4=1,$C4*2/3,(IF(BH4=2,$C4*2/3,(IF(BH4=3,$C4*2/3,(IF(BH4=4,$C4,(IF(BH4=5,$C4*2,(IF(BH4=6,$C4*3,0)))))))))))</f>
        <v>0</v>
      </c>
      <c r="BJ4" s="15"/>
      <c r="BK4" s="4">
        <f aca="true" t="shared" si="29" ref="BK4:BK19">BE4+BG4-BI4-BJ4</f>
        <v>3612</v>
      </c>
      <c r="BL4" s="20">
        <f aca="true" t="shared" si="30" ref="BL4:BL19">ROUNDDOWN(BK4/$C4,0)</f>
        <v>28</v>
      </c>
      <c r="BO4">
        <f aca="true" t="shared" si="31" ref="BO4:BO19">IF(BN4=1,$C4*2/3,(IF(BN4=2,$C4*2/3,(IF(BN4=3,$C4*2/3,(IF(BN4=4,$C4,(IF(BN4=5,$C4*2,(IF(BN4=6,$C4*3,0)))))))))))</f>
        <v>0</v>
      </c>
      <c r="BP4" s="15"/>
      <c r="BQ4" s="4">
        <f aca="true" t="shared" si="32" ref="BQ4:BQ19">BK4+BM4-BO4-BP4</f>
        <v>3612</v>
      </c>
      <c r="BR4" s="20">
        <f aca="true" t="shared" si="33" ref="BR4:BR19">ROUNDDOWN(BQ4/$C4,0)</f>
        <v>28</v>
      </c>
      <c r="BU4">
        <f aca="true" t="shared" si="34" ref="BU4:BU19">IF(BT4=1,$C4*2/3,(IF(BT4=2,$C4*2/3,(IF(BT4=3,$C4*2/3,(IF(BT4=4,$C4,(IF(BT4=5,$C4*2,(IF(BT4=6,$C4*3,0)))))))))))</f>
        <v>0</v>
      </c>
      <c r="BV4" s="15"/>
      <c r="BW4" s="4">
        <f aca="true" t="shared" si="35" ref="BW4:BW19">BQ4+BS4-BU4-BV4</f>
        <v>3612</v>
      </c>
      <c r="BX4" s="20">
        <f aca="true" t="shared" si="36" ref="BX4:BX19">ROUNDDOWN(BW4/$C4,0)</f>
        <v>28</v>
      </c>
    </row>
    <row r="5" spans="1:76" ht="15">
      <c r="A5" t="s">
        <v>34</v>
      </c>
      <c r="B5">
        <v>4230</v>
      </c>
      <c r="C5" s="4">
        <v>141</v>
      </c>
      <c r="D5" s="2">
        <f t="shared" si="0"/>
        <v>4230</v>
      </c>
      <c r="G5">
        <f t="shared" si="1"/>
        <v>0</v>
      </c>
      <c r="H5" s="15"/>
      <c r="I5" s="4">
        <f t="shared" si="2"/>
        <v>4230</v>
      </c>
      <c r="J5" s="20">
        <f t="shared" si="3"/>
        <v>30</v>
      </c>
      <c r="M5">
        <f t="shared" si="4"/>
        <v>0</v>
      </c>
      <c r="N5" s="15"/>
      <c r="O5" s="4">
        <f t="shared" si="5"/>
        <v>4230</v>
      </c>
      <c r="P5" s="20">
        <f t="shared" si="6"/>
        <v>30</v>
      </c>
      <c r="S5">
        <f t="shared" si="7"/>
        <v>0</v>
      </c>
      <c r="T5" s="15"/>
      <c r="U5" s="4">
        <f t="shared" si="8"/>
        <v>4230</v>
      </c>
      <c r="V5" s="20">
        <f t="shared" si="9"/>
        <v>30</v>
      </c>
      <c r="Y5">
        <f t="shared" si="10"/>
        <v>0</v>
      </c>
      <c r="Z5" s="15"/>
      <c r="AA5" s="4">
        <f t="shared" si="11"/>
        <v>4230</v>
      </c>
      <c r="AB5" s="20">
        <f t="shared" si="12"/>
        <v>30</v>
      </c>
      <c r="AE5">
        <f t="shared" si="13"/>
        <v>0</v>
      </c>
      <c r="AF5" s="15"/>
      <c r="AG5" s="4">
        <f t="shared" si="14"/>
        <v>4230</v>
      </c>
      <c r="AH5" s="20">
        <f t="shared" si="15"/>
        <v>30</v>
      </c>
      <c r="AK5">
        <f t="shared" si="16"/>
        <v>0</v>
      </c>
      <c r="AL5" s="15"/>
      <c r="AM5" s="4">
        <f t="shared" si="17"/>
        <v>4230</v>
      </c>
      <c r="AN5" s="20">
        <f t="shared" si="18"/>
        <v>30</v>
      </c>
      <c r="AQ5">
        <f t="shared" si="19"/>
        <v>0</v>
      </c>
      <c r="AR5" s="15"/>
      <c r="AS5" s="4">
        <f t="shared" si="20"/>
        <v>4230</v>
      </c>
      <c r="AT5" s="20">
        <f t="shared" si="21"/>
        <v>30</v>
      </c>
      <c r="AW5">
        <f t="shared" si="22"/>
        <v>0</v>
      </c>
      <c r="AX5" s="15"/>
      <c r="AY5" s="4">
        <f t="shared" si="23"/>
        <v>4230</v>
      </c>
      <c r="AZ5" s="20">
        <f t="shared" si="24"/>
        <v>30</v>
      </c>
      <c r="BC5">
        <f t="shared" si="25"/>
        <v>0</v>
      </c>
      <c r="BD5" s="15"/>
      <c r="BE5" s="4">
        <f t="shared" si="26"/>
        <v>4230</v>
      </c>
      <c r="BF5" s="20">
        <f t="shared" si="27"/>
        <v>30</v>
      </c>
      <c r="BI5">
        <f t="shared" si="28"/>
        <v>0</v>
      </c>
      <c r="BJ5" s="15"/>
      <c r="BK5" s="4">
        <f t="shared" si="29"/>
        <v>4230</v>
      </c>
      <c r="BL5" s="20">
        <f t="shared" si="30"/>
        <v>30</v>
      </c>
      <c r="BO5">
        <f t="shared" si="31"/>
        <v>0</v>
      </c>
      <c r="BP5" s="15"/>
      <c r="BQ5" s="4">
        <f t="shared" si="32"/>
        <v>4230</v>
      </c>
      <c r="BR5" s="20">
        <f t="shared" si="33"/>
        <v>30</v>
      </c>
      <c r="BU5">
        <f t="shared" si="34"/>
        <v>0</v>
      </c>
      <c r="BV5" s="15"/>
      <c r="BW5" s="4">
        <f t="shared" si="35"/>
        <v>4230</v>
      </c>
      <c r="BX5" s="20">
        <f t="shared" si="36"/>
        <v>30</v>
      </c>
    </row>
    <row r="6" spans="1:76" ht="15">
      <c r="A6" t="s">
        <v>35</v>
      </c>
      <c r="B6">
        <v>2160</v>
      </c>
      <c r="C6" s="4">
        <v>99</v>
      </c>
      <c r="D6" s="2">
        <f t="shared" si="0"/>
        <v>2160</v>
      </c>
      <c r="G6">
        <f t="shared" si="1"/>
        <v>0</v>
      </c>
      <c r="H6" s="3"/>
      <c r="I6" s="4">
        <f t="shared" si="2"/>
        <v>2160</v>
      </c>
      <c r="J6" s="20">
        <f t="shared" si="3"/>
        <v>21</v>
      </c>
      <c r="M6">
        <f t="shared" si="4"/>
        <v>0</v>
      </c>
      <c r="N6" s="3"/>
      <c r="O6" s="4">
        <f t="shared" si="5"/>
        <v>2160</v>
      </c>
      <c r="P6" s="20">
        <f t="shared" si="6"/>
        <v>21</v>
      </c>
      <c r="S6">
        <f t="shared" si="7"/>
        <v>0</v>
      </c>
      <c r="T6" s="3"/>
      <c r="U6" s="4">
        <f t="shared" si="8"/>
        <v>2160</v>
      </c>
      <c r="V6" s="20">
        <f t="shared" si="9"/>
        <v>21</v>
      </c>
      <c r="Y6">
        <f t="shared" si="10"/>
        <v>0</v>
      </c>
      <c r="Z6" s="3"/>
      <c r="AA6" s="4">
        <f t="shared" si="11"/>
        <v>2160</v>
      </c>
      <c r="AB6" s="20">
        <f t="shared" si="12"/>
        <v>21</v>
      </c>
      <c r="AE6">
        <f t="shared" si="13"/>
        <v>0</v>
      </c>
      <c r="AF6" s="3"/>
      <c r="AG6" s="4">
        <f t="shared" si="14"/>
        <v>2160</v>
      </c>
      <c r="AH6" s="20">
        <f t="shared" si="15"/>
        <v>21</v>
      </c>
      <c r="AK6">
        <f t="shared" si="16"/>
        <v>0</v>
      </c>
      <c r="AL6" s="3"/>
      <c r="AM6" s="4">
        <f t="shared" si="17"/>
        <v>2160</v>
      </c>
      <c r="AN6" s="20">
        <f t="shared" si="18"/>
        <v>21</v>
      </c>
      <c r="AQ6">
        <f t="shared" si="19"/>
        <v>0</v>
      </c>
      <c r="AR6" s="3"/>
      <c r="AS6" s="4">
        <f t="shared" si="20"/>
        <v>2160</v>
      </c>
      <c r="AT6" s="20">
        <f t="shared" si="21"/>
        <v>21</v>
      </c>
      <c r="AW6">
        <f t="shared" si="22"/>
        <v>0</v>
      </c>
      <c r="AX6" s="3"/>
      <c r="AY6" s="4">
        <f t="shared" si="23"/>
        <v>2160</v>
      </c>
      <c r="AZ6" s="20">
        <f t="shared" si="24"/>
        <v>21</v>
      </c>
      <c r="BC6">
        <f t="shared" si="25"/>
        <v>0</v>
      </c>
      <c r="BD6" s="3"/>
      <c r="BE6" s="4">
        <f t="shared" si="26"/>
        <v>2160</v>
      </c>
      <c r="BF6" s="20">
        <f t="shared" si="27"/>
        <v>21</v>
      </c>
      <c r="BI6">
        <f t="shared" si="28"/>
        <v>0</v>
      </c>
      <c r="BJ6" s="3"/>
      <c r="BK6" s="4">
        <f t="shared" si="29"/>
        <v>2160</v>
      </c>
      <c r="BL6" s="20">
        <f t="shared" si="30"/>
        <v>21</v>
      </c>
      <c r="BO6">
        <f t="shared" si="31"/>
        <v>0</v>
      </c>
      <c r="BP6" s="3"/>
      <c r="BQ6" s="4">
        <f t="shared" si="32"/>
        <v>2160</v>
      </c>
      <c r="BR6" s="20">
        <f t="shared" si="33"/>
        <v>21</v>
      </c>
      <c r="BU6">
        <f t="shared" si="34"/>
        <v>0</v>
      </c>
      <c r="BV6" s="3"/>
      <c r="BW6" s="4">
        <f t="shared" si="35"/>
        <v>2160</v>
      </c>
      <c r="BX6" s="20">
        <f t="shared" si="36"/>
        <v>21</v>
      </c>
    </row>
    <row r="7" spans="1:76" ht="15">
      <c r="A7" t="s">
        <v>36</v>
      </c>
      <c r="B7">
        <v>2160</v>
      </c>
      <c r="C7" s="4">
        <v>99</v>
      </c>
      <c r="D7" s="2">
        <f t="shared" si="0"/>
        <v>2160</v>
      </c>
      <c r="G7">
        <f t="shared" si="1"/>
        <v>0</v>
      </c>
      <c r="H7" s="3"/>
      <c r="I7" s="4">
        <f t="shared" si="2"/>
        <v>2160</v>
      </c>
      <c r="J7" s="20">
        <f t="shared" si="3"/>
        <v>21</v>
      </c>
      <c r="M7">
        <f t="shared" si="4"/>
        <v>0</v>
      </c>
      <c r="N7" s="3"/>
      <c r="O7" s="4">
        <f t="shared" si="5"/>
        <v>2160</v>
      </c>
      <c r="P7" s="20">
        <f t="shared" si="6"/>
        <v>21</v>
      </c>
      <c r="S7">
        <f t="shared" si="7"/>
        <v>0</v>
      </c>
      <c r="T7" s="3"/>
      <c r="U7" s="4">
        <f t="shared" si="8"/>
        <v>2160</v>
      </c>
      <c r="V7" s="20">
        <f t="shared" si="9"/>
        <v>21</v>
      </c>
      <c r="Y7">
        <f t="shared" si="10"/>
        <v>0</v>
      </c>
      <c r="Z7" s="3"/>
      <c r="AA7" s="4">
        <f t="shared" si="11"/>
        <v>2160</v>
      </c>
      <c r="AB7" s="20">
        <f t="shared" si="12"/>
        <v>21</v>
      </c>
      <c r="AE7">
        <f t="shared" si="13"/>
        <v>0</v>
      </c>
      <c r="AF7" s="3"/>
      <c r="AG7" s="4">
        <f t="shared" si="14"/>
        <v>2160</v>
      </c>
      <c r="AH7" s="20">
        <f t="shared" si="15"/>
        <v>21</v>
      </c>
      <c r="AK7">
        <f t="shared" si="16"/>
        <v>0</v>
      </c>
      <c r="AL7" s="3"/>
      <c r="AM7" s="4">
        <f t="shared" si="17"/>
        <v>2160</v>
      </c>
      <c r="AN7" s="20">
        <f t="shared" si="18"/>
        <v>21</v>
      </c>
      <c r="AQ7">
        <f t="shared" si="19"/>
        <v>0</v>
      </c>
      <c r="AR7" s="3"/>
      <c r="AS7" s="4">
        <f t="shared" si="20"/>
        <v>2160</v>
      </c>
      <c r="AT7" s="20">
        <f t="shared" si="21"/>
        <v>21</v>
      </c>
      <c r="AW7">
        <f t="shared" si="22"/>
        <v>0</v>
      </c>
      <c r="AX7" s="3"/>
      <c r="AY7" s="4">
        <f t="shared" si="23"/>
        <v>2160</v>
      </c>
      <c r="AZ7" s="20">
        <f t="shared" si="24"/>
        <v>21</v>
      </c>
      <c r="BC7">
        <f t="shared" si="25"/>
        <v>0</v>
      </c>
      <c r="BD7" s="3"/>
      <c r="BE7" s="4">
        <f t="shared" si="26"/>
        <v>2160</v>
      </c>
      <c r="BF7" s="20">
        <f t="shared" si="27"/>
        <v>21</v>
      </c>
      <c r="BI7">
        <f t="shared" si="28"/>
        <v>0</v>
      </c>
      <c r="BJ7" s="3"/>
      <c r="BK7" s="4">
        <f t="shared" si="29"/>
        <v>2160</v>
      </c>
      <c r="BL7" s="20">
        <f t="shared" si="30"/>
        <v>21</v>
      </c>
      <c r="BO7">
        <f t="shared" si="31"/>
        <v>0</v>
      </c>
      <c r="BP7" s="3"/>
      <c r="BQ7" s="4">
        <f t="shared" si="32"/>
        <v>2160</v>
      </c>
      <c r="BR7" s="20">
        <f t="shared" si="33"/>
        <v>21</v>
      </c>
      <c r="BU7">
        <f t="shared" si="34"/>
        <v>0</v>
      </c>
      <c r="BV7" s="3"/>
      <c r="BW7" s="4">
        <f t="shared" si="35"/>
        <v>2160</v>
      </c>
      <c r="BX7" s="20">
        <f t="shared" si="36"/>
        <v>21</v>
      </c>
    </row>
    <row r="8" spans="1:76" ht="15">
      <c r="A8" t="s">
        <v>37</v>
      </c>
      <c r="B8">
        <v>2160</v>
      </c>
      <c r="C8" s="4">
        <v>99</v>
      </c>
      <c r="D8" s="2">
        <f t="shared" si="0"/>
        <v>2160</v>
      </c>
      <c r="G8">
        <f t="shared" si="1"/>
        <v>0</v>
      </c>
      <c r="H8" s="3"/>
      <c r="I8" s="4">
        <f t="shared" si="2"/>
        <v>2160</v>
      </c>
      <c r="J8" s="20">
        <f t="shared" si="3"/>
        <v>21</v>
      </c>
      <c r="M8">
        <f t="shared" si="4"/>
        <v>0</v>
      </c>
      <c r="N8" s="3"/>
      <c r="O8" s="4">
        <f t="shared" si="5"/>
        <v>2160</v>
      </c>
      <c r="P8" s="20">
        <f t="shared" si="6"/>
        <v>21</v>
      </c>
      <c r="S8">
        <f t="shared" si="7"/>
        <v>0</v>
      </c>
      <c r="T8" s="3"/>
      <c r="U8" s="4">
        <f t="shared" si="8"/>
        <v>2160</v>
      </c>
      <c r="V8" s="20">
        <f t="shared" si="9"/>
        <v>21</v>
      </c>
      <c r="Y8">
        <f t="shared" si="10"/>
        <v>0</v>
      </c>
      <c r="Z8" s="3"/>
      <c r="AA8" s="4">
        <f t="shared" si="11"/>
        <v>2160</v>
      </c>
      <c r="AB8" s="20">
        <f t="shared" si="12"/>
        <v>21</v>
      </c>
      <c r="AE8">
        <f t="shared" si="13"/>
        <v>0</v>
      </c>
      <c r="AF8" s="3"/>
      <c r="AG8" s="4">
        <f t="shared" si="14"/>
        <v>2160</v>
      </c>
      <c r="AH8" s="20">
        <f t="shared" si="15"/>
        <v>21</v>
      </c>
      <c r="AK8">
        <f t="shared" si="16"/>
        <v>0</v>
      </c>
      <c r="AL8" s="3"/>
      <c r="AM8" s="4">
        <f t="shared" si="17"/>
        <v>2160</v>
      </c>
      <c r="AN8" s="20">
        <f t="shared" si="18"/>
        <v>21</v>
      </c>
      <c r="AQ8">
        <f t="shared" si="19"/>
        <v>0</v>
      </c>
      <c r="AR8" s="3"/>
      <c r="AS8" s="4">
        <f t="shared" si="20"/>
        <v>2160</v>
      </c>
      <c r="AT8" s="20">
        <f t="shared" si="21"/>
        <v>21</v>
      </c>
      <c r="AW8">
        <f t="shared" si="22"/>
        <v>0</v>
      </c>
      <c r="AX8" s="3"/>
      <c r="AY8" s="4">
        <f t="shared" si="23"/>
        <v>2160</v>
      </c>
      <c r="AZ8" s="20">
        <f t="shared" si="24"/>
        <v>21</v>
      </c>
      <c r="BC8">
        <f t="shared" si="25"/>
        <v>0</v>
      </c>
      <c r="BD8" s="3"/>
      <c r="BE8" s="4">
        <f t="shared" si="26"/>
        <v>2160</v>
      </c>
      <c r="BF8" s="20">
        <f t="shared" si="27"/>
        <v>21</v>
      </c>
      <c r="BI8">
        <f t="shared" si="28"/>
        <v>0</v>
      </c>
      <c r="BJ8" s="3"/>
      <c r="BK8" s="4">
        <f t="shared" si="29"/>
        <v>2160</v>
      </c>
      <c r="BL8" s="20">
        <f t="shared" si="30"/>
        <v>21</v>
      </c>
      <c r="BO8">
        <f t="shared" si="31"/>
        <v>0</v>
      </c>
      <c r="BP8" s="3"/>
      <c r="BQ8" s="4">
        <f t="shared" si="32"/>
        <v>2160</v>
      </c>
      <c r="BR8" s="20">
        <f t="shared" si="33"/>
        <v>21</v>
      </c>
      <c r="BU8">
        <f t="shared" si="34"/>
        <v>0</v>
      </c>
      <c r="BV8" s="3"/>
      <c r="BW8" s="4">
        <f t="shared" si="35"/>
        <v>2160</v>
      </c>
      <c r="BX8" s="20">
        <f t="shared" si="36"/>
        <v>21</v>
      </c>
    </row>
    <row r="9" spans="1:76" ht="15">
      <c r="A9" t="s">
        <v>38</v>
      </c>
      <c r="B9">
        <v>2079</v>
      </c>
      <c r="C9" s="13">
        <v>99</v>
      </c>
      <c r="D9" s="2">
        <f t="shared" si="0"/>
        <v>2079</v>
      </c>
      <c r="G9">
        <f t="shared" si="1"/>
        <v>0</v>
      </c>
      <c r="H9" s="3"/>
      <c r="I9" s="4">
        <f t="shared" si="2"/>
        <v>2079</v>
      </c>
      <c r="J9" s="20">
        <f t="shared" si="3"/>
        <v>21</v>
      </c>
      <c r="M9">
        <f t="shared" si="4"/>
        <v>0</v>
      </c>
      <c r="N9" s="3"/>
      <c r="O9" s="4">
        <f t="shared" si="5"/>
        <v>2079</v>
      </c>
      <c r="P9" s="20">
        <f t="shared" si="6"/>
        <v>21</v>
      </c>
      <c r="S9">
        <f t="shared" si="7"/>
        <v>0</v>
      </c>
      <c r="T9" s="3"/>
      <c r="U9" s="4">
        <f t="shared" si="8"/>
        <v>2079</v>
      </c>
      <c r="V9" s="20">
        <f t="shared" si="9"/>
        <v>21</v>
      </c>
      <c r="Y9">
        <f t="shared" si="10"/>
        <v>0</v>
      </c>
      <c r="Z9" s="3"/>
      <c r="AA9" s="4">
        <f t="shared" si="11"/>
        <v>2079</v>
      </c>
      <c r="AB9" s="20">
        <f t="shared" si="12"/>
        <v>21</v>
      </c>
      <c r="AE9">
        <f t="shared" si="13"/>
        <v>0</v>
      </c>
      <c r="AF9" s="3"/>
      <c r="AG9" s="4">
        <f t="shared" si="14"/>
        <v>2079</v>
      </c>
      <c r="AH9" s="20">
        <f t="shared" si="15"/>
        <v>21</v>
      </c>
      <c r="AK9">
        <f t="shared" si="16"/>
        <v>0</v>
      </c>
      <c r="AL9" s="3"/>
      <c r="AM9" s="4">
        <f t="shared" si="17"/>
        <v>2079</v>
      </c>
      <c r="AN9" s="20">
        <f t="shared" si="18"/>
        <v>21</v>
      </c>
      <c r="AQ9">
        <f t="shared" si="19"/>
        <v>0</v>
      </c>
      <c r="AR9" s="3"/>
      <c r="AS9" s="4">
        <f t="shared" si="20"/>
        <v>2079</v>
      </c>
      <c r="AT9" s="20">
        <f t="shared" si="21"/>
        <v>21</v>
      </c>
      <c r="AW9">
        <f t="shared" si="22"/>
        <v>0</v>
      </c>
      <c r="AX9" s="3"/>
      <c r="AY9" s="4">
        <f t="shared" si="23"/>
        <v>2079</v>
      </c>
      <c r="AZ9" s="20">
        <f t="shared" si="24"/>
        <v>21</v>
      </c>
      <c r="BC9">
        <f t="shared" si="25"/>
        <v>0</v>
      </c>
      <c r="BD9" s="3"/>
      <c r="BE9" s="4">
        <f t="shared" si="26"/>
        <v>2079</v>
      </c>
      <c r="BF9" s="20">
        <f t="shared" si="27"/>
        <v>21</v>
      </c>
      <c r="BI9">
        <f t="shared" si="28"/>
        <v>0</v>
      </c>
      <c r="BJ9" s="3"/>
      <c r="BK9" s="4">
        <f t="shared" si="29"/>
        <v>2079</v>
      </c>
      <c r="BL9" s="20">
        <f t="shared" si="30"/>
        <v>21</v>
      </c>
      <c r="BO9">
        <f t="shared" si="31"/>
        <v>0</v>
      </c>
      <c r="BP9" s="3"/>
      <c r="BQ9" s="4">
        <f t="shared" si="32"/>
        <v>2079</v>
      </c>
      <c r="BR9" s="20">
        <f t="shared" si="33"/>
        <v>21</v>
      </c>
      <c r="BU9">
        <f t="shared" si="34"/>
        <v>0</v>
      </c>
      <c r="BV9" s="3"/>
      <c r="BW9" s="4">
        <f t="shared" si="35"/>
        <v>2079</v>
      </c>
      <c r="BX9" s="20">
        <f t="shared" si="36"/>
        <v>21</v>
      </c>
    </row>
    <row r="10" spans="1:76" ht="15">
      <c r="A10" t="s">
        <v>39</v>
      </c>
      <c r="B10">
        <v>2106</v>
      </c>
      <c r="C10" s="13">
        <v>81</v>
      </c>
      <c r="D10" s="2">
        <f t="shared" si="0"/>
        <v>2106</v>
      </c>
      <c r="G10">
        <f t="shared" si="1"/>
        <v>0</v>
      </c>
      <c r="H10" s="3"/>
      <c r="I10" s="4">
        <f t="shared" si="2"/>
        <v>2106</v>
      </c>
      <c r="J10" s="20">
        <f t="shared" si="3"/>
        <v>26</v>
      </c>
      <c r="M10">
        <f t="shared" si="4"/>
        <v>0</v>
      </c>
      <c r="N10" s="3"/>
      <c r="O10" s="4">
        <f t="shared" si="5"/>
        <v>2106</v>
      </c>
      <c r="P10" s="20">
        <f t="shared" si="6"/>
        <v>26</v>
      </c>
      <c r="S10">
        <f t="shared" si="7"/>
        <v>0</v>
      </c>
      <c r="T10" s="3"/>
      <c r="U10" s="4">
        <f t="shared" si="8"/>
        <v>2106</v>
      </c>
      <c r="V10" s="20">
        <f t="shared" si="9"/>
        <v>26</v>
      </c>
      <c r="Y10">
        <f t="shared" si="10"/>
        <v>0</v>
      </c>
      <c r="Z10" s="3"/>
      <c r="AA10" s="4">
        <f t="shared" si="11"/>
        <v>2106</v>
      </c>
      <c r="AB10" s="20">
        <f t="shared" si="12"/>
        <v>26</v>
      </c>
      <c r="AE10">
        <f t="shared" si="13"/>
        <v>0</v>
      </c>
      <c r="AF10" s="3"/>
      <c r="AG10" s="4">
        <f t="shared" si="14"/>
        <v>2106</v>
      </c>
      <c r="AH10" s="20">
        <f t="shared" si="15"/>
        <v>26</v>
      </c>
      <c r="AK10">
        <f t="shared" si="16"/>
        <v>0</v>
      </c>
      <c r="AL10" s="3"/>
      <c r="AM10" s="4">
        <f t="shared" si="17"/>
        <v>2106</v>
      </c>
      <c r="AN10" s="20">
        <f t="shared" si="18"/>
        <v>26</v>
      </c>
      <c r="AQ10">
        <f t="shared" si="19"/>
        <v>0</v>
      </c>
      <c r="AR10" s="3"/>
      <c r="AS10" s="4">
        <f t="shared" si="20"/>
        <v>2106</v>
      </c>
      <c r="AT10" s="20">
        <f t="shared" si="21"/>
        <v>26</v>
      </c>
      <c r="AW10">
        <f t="shared" si="22"/>
        <v>0</v>
      </c>
      <c r="AX10" s="3"/>
      <c r="AY10" s="4">
        <f t="shared" si="23"/>
        <v>2106</v>
      </c>
      <c r="AZ10" s="20">
        <f t="shared" si="24"/>
        <v>26</v>
      </c>
      <c r="BC10">
        <f t="shared" si="25"/>
        <v>0</v>
      </c>
      <c r="BD10" s="3"/>
      <c r="BE10" s="4">
        <f t="shared" si="26"/>
        <v>2106</v>
      </c>
      <c r="BF10" s="20">
        <f t="shared" si="27"/>
        <v>26</v>
      </c>
      <c r="BI10">
        <f t="shared" si="28"/>
        <v>0</v>
      </c>
      <c r="BJ10" s="3"/>
      <c r="BK10" s="4">
        <f t="shared" si="29"/>
        <v>2106</v>
      </c>
      <c r="BL10" s="20">
        <f t="shared" si="30"/>
        <v>26</v>
      </c>
      <c r="BO10">
        <f t="shared" si="31"/>
        <v>0</v>
      </c>
      <c r="BP10" s="3"/>
      <c r="BQ10" s="4">
        <f t="shared" si="32"/>
        <v>2106</v>
      </c>
      <c r="BR10" s="20">
        <f t="shared" si="33"/>
        <v>26</v>
      </c>
      <c r="BU10">
        <f t="shared" si="34"/>
        <v>0</v>
      </c>
      <c r="BV10" s="3"/>
      <c r="BW10" s="4">
        <f t="shared" si="35"/>
        <v>2106</v>
      </c>
      <c r="BX10" s="20">
        <f t="shared" si="36"/>
        <v>26</v>
      </c>
    </row>
    <row r="11" spans="1:76" ht="15">
      <c r="A11" t="s">
        <v>40</v>
      </c>
      <c r="B11">
        <v>2106</v>
      </c>
      <c r="C11" s="13">
        <v>81</v>
      </c>
      <c r="D11" s="2">
        <f t="shared" si="0"/>
        <v>2106</v>
      </c>
      <c r="G11">
        <f t="shared" si="1"/>
        <v>0</v>
      </c>
      <c r="H11" s="3"/>
      <c r="I11" s="4">
        <f t="shared" si="2"/>
        <v>2106</v>
      </c>
      <c r="J11" s="20">
        <f t="shared" si="3"/>
        <v>26</v>
      </c>
      <c r="M11">
        <f t="shared" si="4"/>
        <v>0</v>
      </c>
      <c r="N11" s="3"/>
      <c r="O11" s="4">
        <f t="shared" si="5"/>
        <v>2106</v>
      </c>
      <c r="P11" s="20">
        <f t="shared" si="6"/>
        <v>26</v>
      </c>
      <c r="S11">
        <f t="shared" si="7"/>
        <v>0</v>
      </c>
      <c r="T11" s="3"/>
      <c r="U11" s="4">
        <f t="shared" si="8"/>
        <v>2106</v>
      </c>
      <c r="V11" s="20">
        <f t="shared" si="9"/>
        <v>26</v>
      </c>
      <c r="Y11">
        <f t="shared" si="10"/>
        <v>0</v>
      </c>
      <c r="Z11" s="3"/>
      <c r="AA11" s="4">
        <f t="shared" si="11"/>
        <v>2106</v>
      </c>
      <c r="AB11" s="20">
        <f t="shared" si="12"/>
        <v>26</v>
      </c>
      <c r="AE11">
        <f t="shared" si="13"/>
        <v>0</v>
      </c>
      <c r="AF11" s="3"/>
      <c r="AG11" s="4">
        <f t="shared" si="14"/>
        <v>2106</v>
      </c>
      <c r="AH11" s="20">
        <f t="shared" si="15"/>
        <v>26</v>
      </c>
      <c r="AK11">
        <f t="shared" si="16"/>
        <v>0</v>
      </c>
      <c r="AL11" s="3"/>
      <c r="AM11" s="4">
        <f t="shared" si="17"/>
        <v>2106</v>
      </c>
      <c r="AN11" s="20">
        <f t="shared" si="18"/>
        <v>26</v>
      </c>
      <c r="AQ11">
        <f t="shared" si="19"/>
        <v>0</v>
      </c>
      <c r="AR11" s="3"/>
      <c r="AS11" s="4">
        <f t="shared" si="20"/>
        <v>2106</v>
      </c>
      <c r="AT11" s="20">
        <f t="shared" si="21"/>
        <v>26</v>
      </c>
      <c r="AW11">
        <f t="shared" si="22"/>
        <v>0</v>
      </c>
      <c r="AX11" s="3"/>
      <c r="AY11" s="4">
        <f t="shared" si="23"/>
        <v>2106</v>
      </c>
      <c r="AZ11" s="20">
        <f t="shared" si="24"/>
        <v>26</v>
      </c>
      <c r="BC11">
        <f t="shared" si="25"/>
        <v>0</v>
      </c>
      <c r="BD11" s="3"/>
      <c r="BE11" s="4">
        <f t="shared" si="26"/>
        <v>2106</v>
      </c>
      <c r="BF11" s="20">
        <f t="shared" si="27"/>
        <v>26</v>
      </c>
      <c r="BI11">
        <f t="shared" si="28"/>
        <v>0</v>
      </c>
      <c r="BJ11" s="3"/>
      <c r="BK11" s="4">
        <f t="shared" si="29"/>
        <v>2106</v>
      </c>
      <c r="BL11" s="20">
        <f t="shared" si="30"/>
        <v>26</v>
      </c>
      <c r="BO11">
        <f t="shared" si="31"/>
        <v>0</v>
      </c>
      <c r="BP11" s="3"/>
      <c r="BQ11" s="4">
        <f t="shared" si="32"/>
        <v>2106</v>
      </c>
      <c r="BR11" s="20">
        <f t="shared" si="33"/>
        <v>26</v>
      </c>
      <c r="BU11">
        <f t="shared" si="34"/>
        <v>0</v>
      </c>
      <c r="BV11" s="3"/>
      <c r="BW11" s="4">
        <f t="shared" si="35"/>
        <v>2106</v>
      </c>
      <c r="BX11" s="20">
        <f t="shared" si="36"/>
        <v>26</v>
      </c>
    </row>
    <row r="12" spans="1:76" ht="15">
      <c r="A12" t="s">
        <v>41</v>
      </c>
      <c r="B12">
        <v>663</v>
      </c>
      <c r="C12" s="13">
        <v>39</v>
      </c>
      <c r="D12" s="2">
        <f t="shared" si="0"/>
        <v>663</v>
      </c>
      <c r="G12">
        <f t="shared" si="1"/>
        <v>0</v>
      </c>
      <c r="H12" s="3"/>
      <c r="I12" s="4">
        <f t="shared" si="2"/>
        <v>663</v>
      </c>
      <c r="J12" s="20">
        <f t="shared" si="3"/>
        <v>17</v>
      </c>
      <c r="M12">
        <f t="shared" si="4"/>
        <v>0</v>
      </c>
      <c r="N12" s="3"/>
      <c r="O12" s="4">
        <f t="shared" si="5"/>
        <v>663</v>
      </c>
      <c r="P12" s="20">
        <f t="shared" si="6"/>
        <v>17</v>
      </c>
      <c r="S12">
        <f t="shared" si="7"/>
        <v>0</v>
      </c>
      <c r="T12" s="3"/>
      <c r="U12" s="4">
        <f t="shared" si="8"/>
        <v>663</v>
      </c>
      <c r="V12" s="20">
        <f t="shared" si="9"/>
        <v>17</v>
      </c>
      <c r="Y12">
        <f t="shared" si="10"/>
        <v>0</v>
      </c>
      <c r="Z12" s="3"/>
      <c r="AA12" s="4">
        <f t="shared" si="11"/>
        <v>663</v>
      </c>
      <c r="AB12" s="20">
        <f t="shared" si="12"/>
        <v>17</v>
      </c>
      <c r="AE12">
        <f t="shared" si="13"/>
        <v>0</v>
      </c>
      <c r="AF12" s="3"/>
      <c r="AG12" s="4">
        <f t="shared" si="14"/>
        <v>663</v>
      </c>
      <c r="AH12" s="20">
        <f t="shared" si="15"/>
        <v>17</v>
      </c>
      <c r="AK12">
        <f t="shared" si="16"/>
        <v>0</v>
      </c>
      <c r="AL12" s="3"/>
      <c r="AM12" s="4">
        <f t="shared" si="17"/>
        <v>663</v>
      </c>
      <c r="AN12" s="20">
        <f t="shared" si="18"/>
        <v>17</v>
      </c>
      <c r="AQ12">
        <f t="shared" si="19"/>
        <v>0</v>
      </c>
      <c r="AR12" s="3"/>
      <c r="AS12" s="4">
        <f t="shared" si="20"/>
        <v>663</v>
      </c>
      <c r="AT12" s="20">
        <f t="shared" si="21"/>
        <v>17</v>
      </c>
      <c r="AW12">
        <f t="shared" si="22"/>
        <v>0</v>
      </c>
      <c r="AX12" s="3"/>
      <c r="AY12" s="4">
        <f t="shared" si="23"/>
        <v>663</v>
      </c>
      <c r="AZ12" s="20">
        <f t="shared" si="24"/>
        <v>17</v>
      </c>
      <c r="BC12">
        <f t="shared" si="25"/>
        <v>0</v>
      </c>
      <c r="BD12" s="3"/>
      <c r="BE12" s="4">
        <f t="shared" si="26"/>
        <v>663</v>
      </c>
      <c r="BF12" s="20">
        <f t="shared" si="27"/>
        <v>17</v>
      </c>
      <c r="BI12">
        <f t="shared" si="28"/>
        <v>0</v>
      </c>
      <c r="BJ12" s="3"/>
      <c r="BK12" s="4">
        <f t="shared" si="29"/>
        <v>663</v>
      </c>
      <c r="BL12" s="20">
        <f t="shared" si="30"/>
        <v>17</v>
      </c>
      <c r="BO12">
        <f t="shared" si="31"/>
        <v>0</v>
      </c>
      <c r="BP12" s="3"/>
      <c r="BQ12" s="4">
        <f t="shared" si="32"/>
        <v>663</v>
      </c>
      <c r="BR12" s="20">
        <f t="shared" si="33"/>
        <v>17</v>
      </c>
      <c r="BU12">
        <f t="shared" si="34"/>
        <v>0</v>
      </c>
      <c r="BV12" s="3"/>
      <c r="BW12" s="4">
        <f t="shared" si="35"/>
        <v>663</v>
      </c>
      <c r="BX12" s="20">
        <f t="shared" si="36"/>
        <v>17</v>
      </c>
    </row>
    <row r="13" spans="1:76" ht="15">
      <c r="A13" t="s">
        <v>42</v>
      </c>
      <c r="B13">
        <v>663</v>
      </c>
      <c r="C13" s="13">
        <v>39</v>
      </c>
      <c r="D13" s="2">
        <f t="shared" si="0"/>
        <v>663</v>
      </c>
      <c r="E13" s="13"/>
      <c r="G13">
        <f t="shared" si="1"/>
        <v>0</v>
      </c>
      <c r="H13" s="3"/>
      <c r="I13" s="4">
        <f t="shared" si="2"/>
        <v>663</v>
      </c>
      <c r="J13" s="20">
        <f t="shared" si="3"/>
        <v>17</v>
      </c>
      <c r="K13" s="13"/>
      <c r="M13">
        <f t="shared" si="4"/>
        <v>0</v>
      </c>
      <c r="N13" s="3"/>
      <c r="O13" s="4">
        <f t="shared" si="5"/>
        <v>663</v>
      </c>
      <c r="P13" s="20">
        <f t="shared" si="6"/>
        <v>17</v>
      </c>
      <c r="Q13" s="13"/>
      <c r="S13">
        <f t="shared" si="7"/>
        <v>0</v>
      </c>
      <c r="T13" s="3"/>
      <c r="U13" s="4">
        <f t="shared" si="8"/>
        <v>663</v>
      </c>
      <c r="V13" s="20">
        <f t="shared" si="9"/>
        <v>17</v>
      </c>
      <c r="W13" s="13"/>
      <c r="Y13">
        <f t="shared" si="10"/>
        <v>0</v>
      </c>
      <c r="Z13" s="3"/>
      <c r="AA13" s="4">
        <f t="shared" si="11"/>
        <v>663</v>
      </c>
      <c r="AB13" s="20">
        <f t="shared" si="12"/>
        <v>17</v>
      </c>
      <c r="AC13" s="13"/>
      <c r="AE13">
        <f t="shared" si="13"/>
        <v>0</v>
      </c>
      <c r="AF13" s="3"/>
      <c r="AG13" s="4">
        <f t="shared" si="14"/>
        <v>663</v>
      </c>
      <c r="AH13" s="20">
        <f t="shared" si="15"/>
        <v>17</v>
      </c>
      <c r="AI13" s="13"/>
      <c r="AK13">
        <f t="shared" si="16"/>
        <v>0</v>
      </c>
      <c r="AL13" s="3"/>
      <c r="AM13" s="4">
        <f t="shared" si="17"/>
        <v>663</v>
      </c>
      <c r="AN13" s="20">
        <f t="shared" si="18"/>
        <v>17</v>
      </c>
      <c r="AO13" s="13"/>
      <c r="AQ13">
        <f t="shared" si="19"/>
        <v>0</v>
      </c>
      <c r="AR13" s="3"/>
      <c r="AS13" s="4">
        <f t="shared" si="20"/>
        <v>663</v>
      </c>
      <c r="AT13" s="20">
        <f t="shared" si="21"/>
        <v>17</v>
      </c>
      <c r="AU13" s="13"/>
      <c r="AW13">
        <f t="shared" si="22"/>
        <v>0</v>
      </c>
      <c r="AX13" s="3"/>
      <c r="AY13" s="4">
        <f t="shared" si="23"/>
        <v>663</v>
      </c>
      <c r="AZ13" s="20">
        <f t="shared" si="24"/>
        <v>17</v>
      </c>
      <c r="BA13" s="13"/>
      <c r="BC13">
        <f t="shared" si="25"/>
        <v>0</v>
      </c>
      <c r="BD13" s="3"/>
      <c r="BE13" s="4">
        <f t="shared" si="26"/>
        <v>663</v>
      </c>
      <c r="BF13" s="20">
        <f t="shared" si="27"/>
        <v>17</v>
      </c>
      <c r="BG13" s="13"/>
      <c r="BI13">
        <f t="shared" si="28"/>
        <v>0</v>
      </c>
      <c r="BJ13" s="3"/>
      <c r="BK13" s="4">
        <f t="shared" si="29"/>
        <v>663</v>
      </c>
      <c r="BL13" s="20">
        <f t="shared" si="30"/>
        <v>17</v>
      </c>
      <c r="BM13" s="13"/>
      <c r="BO13">
        <f t="shared" si="31"/>
        <v>0</v>
      </c>
      <c r="BP13" s="3"/>
      <c r="BQ13" s="4">
        <f t="shared" si="32"/>
        <v>663</v>
      </c>
      <c r="BR13" s="20">
        <f t="shared" si="33"/>
        <v>17</v>
      </c>
      <c r="BS13" s="13"/>
      <c r="BU13">
        <f t="shared" si="34"/>
        <v>0</v>
      </c>
      <c r="BV13" s="3"/>
      <c r="BW13" s="4">
        <f t="shared" si="35"/>
        <v>663</v>
      </c>
      <c r="BX13" s="20">
        <f t="shared" si="36"/>
        <v>17</v>
      </c>
    </row>
    <row r="14" spans="1:76" ht="15">
      <c r="A14" t="s">
        <v>43</v>
      </c>
      <c r="B14">
        <v>1215</v>
      </c>
      <c r="C14" s="13">
        <v>81</v>
      </c>
      <c r="D14" s="2">
        <f t="shared" si="0"/>
        <v>1215</v>
      </c>
      <c r="G14">
        <f t="shared" si="1"/>
        <v>0</v>
      </c>
      <c r="H14" s="3"/>
      <c r="I14" s="4">
        <f t="shared" si="2"/>
        <v>1215</v>
      </c>
      <c r="J14" s="20">
        <f t="shared" si="3"/>
        <v>15</v>
      </c>
      <c r="M14">
        <f t="shared" si="4"/>
        <v>0</v>
      </c>
      <c r="N14" s="3"/>
      <c r="O14" s="4">
        <f t="shared" si="5"/>
        <v>1215</v>
      </c>
      <c r="P14" s="20">
        <f t="shared" si="6"/>
        <v>15</v>
      </c>
      <c r="S14">
        <f t="shared" si="7"/>
        <v>0</v>
      </c>
      <c r="T14" s="3"/>
      <c r="U14" s="4">
        <f t="shared" si="8"/>
        <v>1215</v>
      </c>
      <c r="V14" s="20">
        <f t="shared" si="9"/>
        <v>15</v>
      </c>
      <c r="Y14">
        <f t="shared" si="10"/>
        <v>0</v>
      </c>
      <c r="Z14" s="3"/>
      <c r="AA14" s="4">
        <f t="shared" si="11"/>
        <v>1215</v>
      </c>
      <c r="AB14" s="20">
        <f t="shared" si="12"/>
        <v>15</v>
      </c>
      <c r="AE14">
        <f t="shared" si="13"/>
        <v>0</v>
      </c>
      <c r="AF14" s="3"/>
      <c r="AG14" s="4">
        <f t="shared" si="14"/>
        <v>1215</v>
      </c>
      <c r="AH14" s="20">
        <f t="shared" si="15"/>
        <v>15</v>
      </c>
      <c r="AK14">
        <f t="shared" si="16"/>
        <v>0</v>
      </c>
      <c r="AL14" s="3"/>
      <c r="AM14" s="4">
        <f t="shared" si="17"/>
        <v>1215</v>
      </c>
      <c r="AN14" s="20">
        <f t="shared" si="18"/>
        <v>15</v>
      </c>
      <c r="AQ14">
        <f t="shared" si="19"/>
        <v>0</v>
      </c>
      <c r="AR14" s="3"/>
      <c r="AS14" s="4">
        <f t="shared" si="20"/>
        <v>1215</v>
      </c>
      <c r="AT14" s="20">
        <f t="shared" si="21"/>
        <v>15</v>
      </c>
      <c r="AW14">
        <f t="shared" si="22"/>
        <v>0</v>
      </c>
      <c r="AX14" s="3"/>
      <c r="AY14" s="4">
        <f t="shared" si="23"/>
        <v>1215</v>
      </c>
      <c r="AZ14" s="20">
        <f t="shared" si="24"/>
        <v>15</v>
      </c>
      <c r="BC14">
        <f t="shared" si="25"/>
        <v>0</v>
      </c>
      <c r="BD14" s="3"/>
      <c r="BE14" s="4">
        <f t="shared" si="26"/>
        <v>1215</v>
      </c>
      <c r="BF14" s="20">
        <f t="shared" si="27"/>
        <v>15</v>
      </c>
      <c r="BI14">
        <f t="shared" si="28"/>
        <v>0</v>
      </c>
      <c r="BJ14" s="3"/>
      <c r="BK14" s="4">
        <f t="shared" si="29"/>
        <v>1215</v>
      </c>
      <c r="BL14" s="20">
        <f t="shared" si="30"/>
        <v>15</v>
      </c>
      <c r="BO14">
        <f t="shared" si="31"/>
        <v>0</v>
      </c>
      <c r="BP14" s="3"/>
      <c r="BQ14" s="4">
        <f t="shared" si="32"/>
        <v>1215</v>
      </c>
      <c r="BR14" s="20">
        <f t="shared" si="33"/>
        <v>15</v>
      </c>
      <c r="BU14">
        <f t="shared" si="34"/>
        <v>0</v>
      </c>
      <c r="BV14" s="3"/>
      <c r="BW14" s="4">
        <f t="shared" si="35"/>
        <v>1215</v>
      </c>
      <c r="BX14" s="20">
        <f t="shared" si="36"/>
        <v>15</v>
      </c>
    </row>
    <row r="15" spans="1:76" ht="15">
      <c r="A15" t="s">
        <v>44</v>
      </c>
      <c r="B15">
        <v>1215</v>
      </c>
      <c r="C15" s="13">
        <v>81</v>
      </c>
      <c r="D15" s="2">
        <f t="shared" si="0"/>
        <v>1215</v>
      </c>
      <c r="G15">
        <f t="shared" si="1"/>
        <v>0</v>
      </c>
      <c r="H15" s="3"/>
      <c r="I15" s="4">
        <f t="shared" si="2"/>
        <v>1215</v>
      </c>
      <c r="J15" s="20">
        <f t="shared" si="3"/>
        <v>15</v>
      </c>
      <c r="M15">
        <f t="shared" si="4"/>
        <v>0</v>
      </c>
      <c r="N15" s="3"/>
      <c r="O15" s="4">
        <f t="shared" si="5"/>
        <v>1215</v>
      </c>
      <c r="P15" s="20">
        <f t="shared" si="6"/>
        <v>15</v>
      </c>
      <c r="S15">
        <f t="shared" si="7"/>
        <v>0</v>
      </c>
      <c r="T15" s="3"/>
      <c r="U15" s="4">
        <f t="shared" si="8"/>
        <v>1215</v>
      </c>
      <c r="V15" s="20">
        <f t="shared" si="9"/>
        <v>15</v>
      </c>
      <c r="Y15">
        <f t="shared" si="10"/>
        <v>0</v>
      </c>
      <c r="Z15" s="3"/>
      <c r="AA15" s="4">
        <f t="shared" si="11"/>
        <v>1215</v>
      </c>
      <c r="AB15" s="20">
        <f t="shared" si="12"/>
        <v>15</v>
      </c>
      <c r="AE15">
        <f t="shared" si="13"/>
        <v>0</v>
      </c>
      <c r="AF15" s="3"/>
      <c r="AG15" s="4">
        <f t="shared" si="14"/>
        <v>1215</v>
      </c>
      <c r="AH15" s="20">
        <f t="shared" si="15"/>
        <v>15</v>
      </c>
      <c r="AK15">
        <f t="shared" si="16"/>
        <v>0</v>
      </c>
      <c r="AL15" s="3"/>
      <c r="AM15" s="4">
        <f t="shared" si="17"/>
        <v>1215</v>
      </c>
      <c r="AN15" s="20">
        <f t="shared" si="18"/>
        <v>15</v>
      </c>
      <c r="AQ15">
        <f t="shared" si="19"/>
        <v>0</v>
      </c>
      <c r="AR15" s="3"/>
      <c r="AS15" s="4">
        <f t="shared" si="20"/>
        <v>1215</v>
      </c>
      <c r="AT15" s="20">
        <f t="shared" si="21"/>
        <v>15</v>
      </c>
      <c r="AW15">
        <f t="shared" si="22"/>
        <v>0</v>
      </c>
      <c r="AX15" s="3"/>
      <c r="AY15" s="4">
        <f t="shared" si="23"/>
        <v>1215</v>
      </c>
      <c r="AZ15" s="20">
        <f t="shared" si="24"/>
        <v>15</v>
      </c>
      <c r="BC15">
        <f t="shared" si="25"/>
        <v>0</v>
      </c>
      <c r="BD15" s="3"/>
      <c r="BE15" s="4">
        <f t="shared" si="26"/>
        <v>1215</v>
      </c>
      <c r="BF15" s="20">
        <f t="shared" si="27"/>
        <v>15</v>
      </c>
      <c r="BI15">
        <f t="shared" si="28"/>
        <v>0</v>
      </c>
      <c r="BJ15" s="3"/>
      <c r="BK15" s="4">
        <f t="shared" si="29"/>
        <v>1215</v>
      </c>
      <c r="BL15" s="20">
        <f t="shared" si="30"/>
        <v>15</v>
      </c>
      <c r="BO15">
        <f t="shared" si="31"/>
        <v>0</v>
      </c>
      <c r="BP15" s="3"/>
      <c r="BQ15" s="4">
        <f t="shared" si="32"/>
        <v>1215</v>
      </c>
      <c r="BR15" s="20">
        <f t="shared" si="33"/>
        <v>15</v>
      </c>
      <c r="BU15">
        <f t="shared" si="34"/>
        <v>0</v>
      </c>
      <c r="BV15" s="3"/>
      <c r="BW15" s="4">
        <f t="shared" si="35"/>
        <v>1215</v>
      </c>
      <c r="BX15" s="20">
        <f t="shared" si="36"/>
        <v>15</v>
      </c>
    </row>
    <row r="16" spans="1:76" ht="15">
      <c r="A16" t="s">
        <v>45</v>
      </c>
      <c r="B16">
        <v>1215</v>
      </c>
      <c r="C16" s="13">
        <v>81</v>
      </c>
      <c r="D16" s="2">
        <f t="shared" si="0"/>
        <v>1215</v>
      </c>
      <c r="G16">
        <f t="shared" si="1"/>
        <v>0</v>
      </c>
      <c r="H16" s="3"/>
      <c r="I16" s="4">
        <f t="shared" si="2"/>
        <v>1215</v>
      </c>
      <c r="J16" s="20">
        <f t="shared" si="3"/>
        <v>15</v>
      </c>
      <c r="M16">
        <f t="shared" si="4"/>
        <v>0</v>
      </c>
      <c r="N16" s="3"/>
      <c r="O16" s="4">
        <f t="shared" si="5"/>
        <v>1215</v>
      </c>
      <c r="P16" s="20">
        <f t="shared" si="6"/>
        <v>15</v>
      </c>
      <c r="S16">
        <f t="shared" si="7"/>
        <v>0</v>
      </c>
      <c r="T16" s="3"/>
      <c r="U16" s="4">
        <f t="shared" si="8"/>
        <v>1215</v>
      </c>
      <c r="V16" s="20">
        <f t="shared" si="9"/>
        <v>15</v>
      </c>
      <c r="Y16">
        <f t="shared" si="10"/>
        <v>0</v>
      </c>
      <c r="Z16" s="3"/>
      <c r="AA16" s="4">
        <f t="shared" si="11"/>
        <v>1215</v>
      </c>
      <c r="AB16" s="20">
        <f t="shared" si="12"/>
        <v>15</v>
      </c>
      <c r="AE16">
        <f t="shared" si="13"/>
        <v>0</v>
      </c>
      <c r="AF16" s="3"/>
      <c r="AG16" s="4">
        <f t="shared" si="14"/>
        <v>1215</v>
      </c>
      <c r="AH16" s="20">
        <f t="shared" si="15"/>
        <v>15</v>
      </c>
      <c r="AK16">
        <f t="shared" si="16"/>
        <v>0</v>
      </c>
      <c r="AL16" s="3"/>
      <c r="AM16" s="4">
        <f t="shared" si="17"/>
        <v>1215</v>
      </c>
      <c r="AN16" s="20">
        <f t="shared" si="18"/>
        <v>15</v>
      </c>
      <c r="AQ16">
        <f t="shared" si="19"/>
        <v>0</v>
      </c>
      <c r="AR16" s="3"/>
      <c r="AS16" s="4">
        <f t="shared" si="20"/>
        <v>1215</v>
      </c>
      <c r="AT16" s="20">
        <f t="shared" si="21"/>
        <v>15</v>
      </c>
      <c r="AW16">
        <f t="shared" si="22"/>
        <v>0</v>
      </c>
      <c r="AX16" s="3"/>
      <c r="AY16" s="4">
        <f t="shared" si="23"/>
        <v>1215</v>
      </c>
      <c r="AZ16" s="20">
        <f t="shared" si="24"/>
        <v>15</v>
      </c>
      <c r="BC16">
        <f t="shared" si="25"/>
        <v>0</v>
      </c>
      <c r="BD16" s="3"/>
      <c r="BE16" s="4">
        <f t="shared" si="26"/>
        <v>1215</v>
      </c>
      <c r="BF16" s="20">
        <f t="shared" si="27"/>
        <v>15</v>
      </c>
      <c r="BI16">
        <f t="shared" si="28"/>
        <v>0</v>
      </c>
      <c r="BJ16" s="3"/>
      <c r="BK16" s="4">
        <f t="shared" si="29"/>
        <v>1215</v>
      </c>
      <c r="BL16" s="20">
        <f t="shared" si="30"/>
        <v>15</v>
      </c>
      <c r="BO16">
        <f t="shared" si="31"/>
        <v>0</v>
      </c>
      <c r="BP16" s="3"/>
      <c r="BQ16" s="4">
        <f t="shared" si="32"/>
        <v>1215</v>
      </c>
      <c r="BR16" s="20">
        <f t="shared" si="33"/>
        <v>15</v>
      </c>
      <c r="BU16">
        <f t="shared" si="34"/>
        <v>0</v>
      </c>
      <c r="BV16" s="3"/>
      <c r="BW16" s="4">
        <f t="shared" si="35"/>
        <v>1215</v>
      </c>
      <c r="BX16" s="20">
        <f t="shared" si="36"/>
        <v>15</v>
      </c>
    </row>
    <row r="17" spans="1:76" ht="15">
      <c r="A17" t="s">
        <v>46</v>
      </c>
      <c r="B17">
        <v>1026</v>
      </c>
      <c r="C17" s="13">
        <v>57</v>
      </c>
      <c r="D17" s="2">
        <f t="shared" si="0"/>
        <v>1026</v>
      </c>
      <c r="G17">
        <f t="shared" si="1"/>
        <v>0</v>
      </c>
      <c r="H17" s="3"/>
      <c r="I17" s="4">
        <f t="shared" si="2"/>
        <v>1026</v>
      </c>
      <c r="J17" s="20">
        <f t="shared" si="3"/>
        <v>18</v>
      </c>
      <c r="M17">
        <f t="shared" si="4"/>
        <v>0</v>
      </c>
      <c r="N17" s="3"/>
      <c r="O17" s="4">
        <f t="shared" si="5"/>
        <v>1026</v>
      </c>
      <c r="P17" s="20">
        <f t="shared" si="6"/>
        <v>18</v>
      </c>
      <c r="S17">
        <f t="shared" si="7"/>
        <v>0</v>
      </c>
      <c r="T17" s="3"/>
      <c r="U17" s="4">
        <f t="shared" si="8"/>
        <v>1026</v>
      </c>
      <c r="V17" s="20">
        <f t="shared" si="9"/>
        <v>18</v>
      </c>
      <c r="Y17">
        <f t="shared" si="10"/>
        <v>0</v>
      </c>
      <c r="Z17" s="3"/>
      <c r="AA17" s="4">
        <f t="shared" si="11"/>
        <v>1026</v>
      </c>
      <c r="AB17" s="20">
        <f t="shared" si="12"/>
        <v>18</v>
      </c>
      <c r="AE17">
        <f t="shared" si="13"/>
        <v>0</v>
      </c>
      <c r="AF17" s="3"/>
      <c r="AG17" s="4">
        <f t="shared" si="14"/>
        <v>1026</v>
      </c>
      <c r="AH17" s="20">
        <f t="shared" si="15"/>
        <v>18</v>
      </c>
      <c r="AK17">
        <f t="shared" si="16"/>
        <v>0</v>
      </c>
      <c r="AL17" s="3"/>
      <c r="AM17" s="4">
        <f t="shared" si="17"/>
        <v>1026</v>
      </c>
      <c r="AN17" s="20">
        <f t="shared" si="18"/>
        <v>18</v>
      </c>
      <c r="AQ17">
        <f t="shared" si="19"/>
        <v>0</v>
      </c>
      <c r="AR17" s="3"/>
      <c r="AS17" s="4">
        <f t="shared" si="20"/>
        <v>1026</v>
      </c>
      <c r="AT17" s="20">
        <f t="shared" si="21"/>
        <v>18</v>
      </c>
      <c r="AW17">
        <f t="shared" si="22"/>
        <v>0</v>
      </c>
      <c r="AX17" s="3"/>
      <c r="AY17" s="4">
        <f t="shared" si="23"/>
        <v>1026</v>
      </c>
      <c r="AZ17" s="20">
        <f t="shared" si="24"/>
        <v>18</v>
      </c>
      <c r="BC17">
        <f t="shared" si="25"/>
        <v>0</v>
      </c>
      <c r="BD17" s="3"/>
      <c r="BE17" s="4">
        <f t="shared" si="26"/>
        <v>1026</v>
      </c>
      <c r="BF17" s="20">
        <f t="shared" si="27"/>
        <v>18</v>
      </c>
      <c r="BI17">
        <f t="shared" si="28"/>
        <v>0</v>
      </c>
      <c r="BJ17" s="3"/>
      <c r="BK17" s="4">
        <f t="shared" si="29"/>
        <v>1026</v>
      </c>
      <c r="BL17" s="20">
        <f t="shared" si="30"/>
        <v>18</v>
      </c>
      <c r="BO17">
        <f t="shared" si="31"/>
        <v>0</v>
      </c>
      <c r="BP17" s="3"/>
      <c r="BQ17" s="4">
        <f t="shared" si="32"/>
        <v>1026</v>
      </c>
      <c r="BR17" s="20">
        <f t="shared" si="33"/>
        <v>18</v>
      </c>
      <c r="BU17">
        <f t="shared" si="34"/>
        <v>0</v>
      </c>
      <c r="BV17" s="3"/>
      <c r="BW17" s="4">
        <f t="shared" si="35"/>
        <v>1026</v>
      </c>
      <c r="BX17" s="20">
        <f t="shared" si="36"/>
        <v>18</v>
      </c>
    </row>
    <row r="18" spans="1:76" ht="15">
      <c r="A18" t="s">
        <v>47</v>
      </c>
      <c r="B18">
        <v>1026</v>
      </c>
      <c r="C18" s="13">
        <v>57</v>
      </c>
      <c r="D18" s="2">
        <f t="shared" si="0"/>
        <v>1026</v>
      </c>
      <c r="G18">
        <f t="shared" si="1"/>
        <v>0</v>
      </c>
      <c r="H18" s="3"/>
      <c r="I18" s="4">
        <f t="shared" si="2"/>
        <v>1026</v>
      </c>
      <c r="J18" s="20">
        <f t="shared" si="3"/>
        <v>18</v>
      </c>
      <c r="M18">
        <f t="shared" si="4"/>
        <v>0</v>
      </c>
      <c r="N18" s="3"/>
      <c r="O18" s="4">
        <f t="shared" si="5"/>
        <v>1026</v>
      </c>
      <c r="P18" s="20">
        <f t="shared" si="6"/>
        <v>18</v>
      </c>
      <c r="S18">
        <f t="shared" si="7"/>
        <v>0</v>
      </c>
      <c r="T18" s="3"/>
      <c r="U18" s="4">
        <f t="shared" si="8"/>
        <v>1026</v>
      </c>
      <c r="V18" s="20">
        <f t="shared" si="9"/>
        <v>18</v>
      </c>
      <c r="Y18">
        <f t="shared" si="10"/>
        <v>0</v>
      </c>
      <c r="Z18" s="3"/>
      <c r="AA18" s="4">
        <f t="shared" si="11"/>
        <v>1026</v>
      </c>
      <c r="AB18" s="20">
        <f t="shared" si="12"/>
        <v>18</v>
      </c>
      <c r="AE18">
        <f t="shared" si="13"/>
        <v>0</v>
      </c>
      <c r="AF18" s="3"/>
      <c r="AG18" s="4">
        <f t="shared" si="14"/>
        <v>1026</v>
      </c>
      <c r="AH18" s="20">
        <f t="shared" si="15"/>
        <v>18</v>
      </c>
      <c r="AK18">
        <f t="shared" si="16"/>
        <v>0</v>
      </c>
      <c r="AL18" s="3"/>
      <c r="AM18" s="4">
        <f t="shared" si="17"/>
        <v>1026</v>
      </c>
      <c r="AN18" s="20">
        <f t="shared" si="18"/>
        <v>18</v>
      </c>
      <c r="AQ18">
        <f t="shared" si="19"/>
        <v>0</v>
      </c>
      <c r="AR18" s="3"/>
      <c r="AS18" s="4">
        <f t="shared" si="20"/>
        <v>1026</v>
      </c>
      <c r="AT18" s="20">
        <f t="shared" si="21"/>
        <v>18</v>
      </c>
      <c r="AW18">
        <f t="shared" si="22"/>
        <v>0</v>
      </c>
      <c r="AX18" s="3"/>
      <c r="AY18" s="4">
        <f t="shared" si="23"/>
        <v>1026</v>
      </c>
      <c r="AZ18" s="20">
        <f t="shared" si="24"/>
        <v>18</v>
      </c>
      <c r="BC18">
        <f t="shared" si="25"/>
        <v>0</v>
      </c>
      <c r="BD18" s="3"/>
      <c r="BE18" s="4">
        <f t="shared" si="26"/>
        <v>1026</v>
      </c>
      <c r="BF18" s="20">
        <f t="shared" si="27"/>
        <v>18</v>
      </c>
      <c r="BI18">
        <f t="shared" si="28"/>
        <v>0</v>
      </c>
      <c r="BJ18" s="3"/>
      <c r="BK18" s="4">
        <f t="shared" si="29"/>
        <v>1026</v>
      </c>
      <c r="BL18" s="20">
        <f t="shared" si="30"/>
        <v>18</v>
      </c>
      <c r="BO18">
        <f t="shared" si="31"/>
        <v>0</v>
      </c>
      <c r="BP18" s="3"/>
      <c r="BQ18" s="4">
        <f t="shared" si="32"/>
        <v>1026</v>
      </c>
      <c r="BR18" s="20">
        <f t="shared" si="33"/>
        <v>18</v>
      </c>
      <c r="BU18">
        <f t="shared" si="34"/>
        <v>0</v>
      </c>
      <c r="BV18" s="3"/>
      <c r="BW18" s="4">
        <f t="shared" si="35"/>
        <v>1026</v>
      </c>
      <c r="BX18" s="20">
        <f t="shared" si="36"/>
        <v>18</v>
      </c>
    </row>
    <row r="19" spans="1:76" ht="15">
      <c r="A19" t="s">
        <v>48</v>
      </c>
      <c r="B19">
        <v>1026</v>
      </c>
      <c r="C19" s="13">
        <v>57</v>
      </c>
      <c r="D19" s="2">
        <f t="shared" si="0"/>
        <v>1026</v>
      </c>
      <c r="G19">
        <f t="shared" si="1"/>
        <v>0</v>
      </c>
      <c r="H19" s="3"/>
      <c r="I19" s="4">
        <f t="shared" si="2"/>
        <v>1026</v>
      </c>
      <c r="J19" s="20">
        <f t="shared" si="3"/>
        <v>18</v>
      </c>
      <c r="M19">
        <f t="shared" si="4"/>
        <v>0</v>
      </c>
      <c r="N19" s="3"/>
      <c r="O19" s="4">
        <f t="shared" si="5"/>
        <v>1026</v>
      </c>
      <c r="P19" s="20">
        <f t="shared" si="6"/>
        <v>18</v>
      </c>
      <c r="S19">
        <f t="shared" si="7"/>
        <v>0</v>
      </c>
      <c r="T19" s="3"/>
      <c r="U19" s="4">
        <f t="shared" si="8"/>
        <v>1026</v>
      </c>
      <c r="V19" s="20">
        <f t="shared" si="9"/>
        <v>18</v>
      </c>
      <c r="Y19">
        <f t="shared" si="10"/>
        <v>0</v>
      </c>
      <c r="Z19" s="3"/>
      <c r="AA19" s="4">
        <f t="shared" si="11"/>
        <v>1026</v>
      </c>
      <c r="AB19" s="20">
        <f t="shared" si="12"/>
        <v>18</v>
      </c>
      <c r="AE19">
        <f t="shared" si="13"/>
        <v>0</v>
      </c>
      <c r="AF19" s="3"/>
      <c r="AG19" s="4">
        <f t="shared" si="14"/>
        <v>1026</v>
      </c>
      <c r="AH19" s="20">
        <f t="shared" si="15"/>
        <v>18</v>
      </c>
      <c r="AK19">
        <f t="shared" si="16"/>
        <v>0</v>
      </c>
      <c r="AL19" s="3"/>
      <c r="AM19" s="4">
        <f t="shared" si="17"/>
        <v>1026</v>
      </c>
      <c r="AN19" s="20">
        <f t="shared" si="18"/>
        <v>18</v>
      </c>
      <c r="AQ19">
        <f t="shared" si="19"/>
        <v>0</v>
      </c>
      <c r="AR19" s="3"/>
      <c r="AS19" s="4">
        <f t="shared" si="20"/>
        <v>1026</v>
      </c>
      <c r="AT19" s="20">
        <f t="shared" si="21"/>
        <v>18</v>
      </c>
      <c r="AW19">
        <f t="shared" si="22"/>
        <v>0</v>
      </c>
      <c r="AX19" s="3"/>
      <c r="AY19" s="4">
        <f t="shared" si="23"/>
        <v>1026</v>
      </c>
      <c r="AZ19" s="20">
        <f t="shared" si="24"/>
        <v>18</v>
      </c>
      <c r="BC19">
        <f t="shared" si="25"/>
        <v>0</v>
      </c>
      <c r="BD19" s="3"/>
      <c r="BE19" s="4">
        <f t="shared" si="26"/>
        <v>1026</v>
      </c>
      <c r="BF19" s="20">
        <f t="shared" si="27"/>
        <v>18</v>
      </c>
      <c r="BI19">
        <f t="shared" si="28"/>
        <v>0</v>
      </c>
      <c r="BJ19" s="3"/>
      <c r="BK19" s="4">
        <f t="shared" si="29"/>
        <v>1026</v>
      </c>
      <c r="BL19" s="20">
        <f t="shared" si="30"/>
        <v>18</v>
      </c>
      <c r="BO19">
        <f t="shared" si="31"/>
        <v>0</v>
      </c>
      <c r="BP19" s="3"/>
      <c r="BQ19" s="4">
        <f t="shared" si="32"/>
        <v>1026</v>
      </c>
      <c r="BR19" s="20">
        <f t="shared" si="33"/>
        <v>18</v>
      </c>
      <c r="BU19">
        <f t="shared" si="34"/>
        <v>0</v>
      </c>
      <c r="BV19" s="3"/>
      <c r="BW19" s="4">
        <f t="shared" si="35"/>
        <v>1026</v>
      </c>
      <c r="BX19" s="20">
        <f t="shared" si="36"/>
        <v>18</v>
      </c>
    </row>
    <row r="20" spans="5:71" ht="15">
      <c r="E20" s="14">
        <f>SUM(H4:H5)-SUM(E4:E19)</f>
        <v>0</v>
      </c>
      <c r="K20" s="14">
        <f>SUM(N4:N5)-SUM(K4:K19)</f>
        <v>0</v>
      </c>
      <c r="Q20" s="14">
        <f>SUM(T4:T5)-SUM(Q4:Q19)</f>
        <v>0</v>
      </c>
      <c r="W20" s="14">
        <f>SUM(Z4:Z5)-SUM(W4:W19)</f>
        <v>0</v>
      </c>
      <c r="AC20" s="14">
        <f>SUM(AF4:AF5)-SUM(AC4:AC19)</f>
        <v>0</v>
      </c>
      <c r="AI20" s="14">
        <f>SUM(AL4:AL5)-SUM(AI4:AI19)</f>
        <v>0</v>
      </c>
      <c r="AO20" s="14">
        <f>SUM(AR4:AR5)-SUM(AO4:AO19)</f>
        <v>0</v>
      </c>
      <c r="AU20" s="14">
        <f>SUM(AX4:AX5)-SUM(AU4:AU19)</f>
        <v>0</v>
      </c>
      <c r="BA20" s="14">
        <f>SUM(BD4:BD5)-SUM(BA4:BA19)</f>
        <v>0</v>
      </c>
      <c r="BG20" s="14">
        <f>SUM(BJ4:BJ5)-SUM(BG4:BG19)</f>
        <v>0</v>
      </c>
      <c r="BM20" s="14">
        <f>SUM(BP4:BP5)-SUM(BM4:BM19)</f>
        <v>0</v>
      </c>
      <c r="BS20" s="14">
        <f>SUM(BV4:BV5)-SUM(BS4:BS19)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dcterms:created xsi:type="dcterms:W3CDTF">2013-02-15T21:14:18Z</dcterms:created>
  <dcterms:modified xsi:type="dcterms:W3CDTF">2013-03-23T20:56:35Z</dcterms:modified>
  <cp:category/>
  <cp:version/>
  <cp:contentType/>
  <cp:contentStatus/>
</cp:coreProperties>
</file>